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olfo Colares\Downloads\"/>
    </mc:Choice>
  </mc:AlternateContent>
  <bookViews>
    <workbookView xWindow="0" yWindow="0" windowWidth="24000" windowHeight="9630"/>
  </bookViews>
  <sheets>
    <sheet name="ListaAlunos" sheetId="1" r:id="rId1"/>
  </sheets>
  <calcPr calcId="162913"/>
</workbook>
</file>

<file path=xl/calcChain.xml><?xml version="1.0" encoding="utf-8"?>
<calcChain xmlns="http://schemas.openxmlformats.org/spreadsheetml/2006/main">
  <c r="F16" i="1" l="1"/>
  <c r="F15" i="1"/>
  <c r="F12" i="1"/>
  <c r="F8" i="1"/>
  <c r="E4" i="1" l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20" i="1"/>
  <c r="G19" i="1"/>
  <c r="G18" i="1"/>
  <c r="G17" i="1"/>
  <c r="G16" i="1"/>
  <c r="G15" i="1"/>
  <c r="G14" i="1"/>
  <c r="G13" i="1"/>
  <c r="G12" i="1"/>
  <c r="G11" i="1"/>
  <c r="G10" i="1"/>
  <c r="G8" i="1"/>
  <c r="G7" i="1"/>
  <c r="G6" i="1"/>
  <c r="G5" i="1"/>
  <c r="G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</calcChain>
</file>

<file path=xl/sharedStrings.xml><?xml version="1.0" encoding="utf-8"?>
<sst xmlns="http://schemas.openxmlformats.org/spreadsheetml/2006/main" count="36" uniqueCount="31">
  <si>
    <t/>
  </si>
  <si>
    <t>CONHECIMENTOS GERAIS</t>
  </si>
  <si>
    <t>CONHECIMENTOS ESPECIFICOS</t>
  </si>
  <si>
    <t>ARQUIVO PROVA</t>
  </si>
  <si>
    <t>CGO</t>
  </si>
  <si>
    <t>CGS</t>
  </si>
  <si>
    <t xml:space="preserve">PROJETO E ANÁLISE DE ALGORITMO </t>
  </si>
  <si>
    <t>CÁLCULO NUMÉRICO</t>
  </si>
  <si>
    <t xml:space="preserve"> INTERAÇÃO HOMEM-MÁQUINA</t>
  </si>
  <si>
    <t>REDES DE COMPUTADORES II</t>
  </si>
  <si>
    <t xml:space="preserve"> TÓPICOS EM ENGENHARIA DE SOFTWARE</t>
  </si>
  <si>
    <t>ANDERSON DOS SANTOS GUERRA</t>
  </si>
  <si>
    <t>ANDERSON FERREIRA DE MELO</t>
  </si>
  <si>
    <t>CARLOS EDUARDO BRITO DA SILVA DOS SANTOS</t>
  </si>
  <si>
    <t>CARLOS JOSE BATISTA PICANCO</t>
  </si>
  <si>
    <t>CLEONAIA SILVA DE ALFAIA</t>
  </si>
  <si>
    <t>DELCIDES MERGULHÃO BRASIL</t>
  </si>
  <si>
    <t>EDSON MONTEIRO NETO</t>
  </si>
  <si>
    <t>GABRIEL DE OLIVEIRA FURTADO</t>
  </si>
  <si>
    <t>GABRIEL FARIAS MARQUES</t>
  </si>
  <si>
    <t>GABRIEL MELO DA SILVEIRA</t>
  </si>
  <si>
    <t>JOAO VICTOR DE OLIVEIRA GARCIA</t>
  </si>
  <si>
    <t>LUCAS GAHMÃ ALECRIM</t>
  </si>
  <si>
    <t>MARIA ODENICE DIAS MONTEIRO</t>
  </si>
  <si>
    <t>MATEUS CORREA D ALMEIDA</t>
  </si>
  <si>
    <t>MICHAEL SANTOS DE OLIVEIRA</t>
  </si>
  <si>
    <t>RAIMUNDO CLAUDIO VIANA SENA</t>
  </si>
  <si>
    <t>VICTOR VIANA RIBEIRO</t>
  </si>
  <si>
    <t>EDEF - TURMA 2014</t>
  </si>
  <si>
    <t>TOTAL = (CGO+CGS)+DISCIPLINA</t>
  </si>
  <si>
    <t>TOLTAL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</si>
</sst>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7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130" zoomScaleNormal="130" workbookViewId="0">
      <selection activeCell="A7" sqref="A7"/>
    </sheetView>
  </sheetViews>
  <sheetFormatPr defaultRowHeight="12.75" x14ac:dyDescent="0.2"/>
  <cols>
    <col min="1" max="1" width="50.85546875" customWidth="1"/>
    <col min="2" max="2" width="13" customWidth="1"/>
    <col min="3" max="3" width="12.42578125" customWidth="1"/>
    <col min="4" max="4" width="29.7109375" customWidth="1"/>
    <col min="5" max="5" width="7.28515625" bestFit="1" customWidth="1"/>
    <col min="6" max="6" width="16.85546875" customWidth="1"/>
    <col min="7" max="7" width="7.28515625" bestFit="1" customWidth="1"/>
    <col min="8" max="8" width="21.42578125" customWidth="1"/>
    <col min="9" max="9" width="7.28515625" bestFit="1" customWidth="1"/>
    <col min="10" max="10" width="20.140625" customWidth="1"/>
    <col min="11" max="11" width="7.28515625" bestFit="1" customWidth="1"/>
    <col min="12" max="12" width="34.7109375" customWidth="1"/>
    <col min="13" max="13" width="7.28515625" bestFit="1" customWidth="1"/>
  </cols>
  <sheetData>
    <row r="1" spans="1:16" x14ac:dyDescent="0.2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"/>
    </row>
    <row r="2" spans="1:16" x14ac:dyDescent="0.2">
      <c r="A2" s="3" t="s">
        <v>0</v>
      </c>
      <c r="B2" s="7" t="s">
        <v>1</v>
      </c>
      <c r="C2" s="7" t="s">
        <v>0</v>
      </c>
      <c r="D2" s="7" t="s">
        <v>2</v>
      </c>
      <c r="E2" s="7"/>
      <c r="F2" s="7"/>
      <c r="G2" s="7"/>
      <c r="H2" s="7"/>
      <c r="I2" s="7"/>
      <c r="J2" s="7"/>
      <c r="K2" s="7"/>
      <c r="L2" s="7"/>
      <c r="M2" s="3"/>
      <c r="N2" s="1"/>
      <c r="O2" s="1"/>
      <c r="P2" s="1"/>
    </row>
    <row r="3" spans="1:16" x14ac:dyDescent="0.2">
      <c r="A3" s="4" t="s">
        <v>3</v>
      </c>
      <c r="B3" s="4" t="s">
        <v>4</v>
      </c>
      <c r="C3" s="4" t="s">
        <v>5</v>
      </c>
      <c r="D3" s="4" t="s">
        <v>6</v>
      </c>
      <c r="E3" s="5" t="s">
        <v>30</v>
      </c>
      <c r="F3" s="4" t="s">
        <v>7</v>
      </c>
      <c r="G3" s="5" t="s">
        <v>30</v>
      </c>
      <c r="H3" s="4" t="s">
        <v>8</v>
      </c>
      <c r="I3" s="5" t="s">
        <v>30</v>
      </c>
      <c r="J3" s="4" t="s">
        <v>9</v>
      </c>
      <c r="K3" s="5" t="s">
        <v>30</v>
      </c>
      <c r="L3" s="4" t="s">
        <v>10</v>
      </c>
      <c r="M3" s="5" t="s">
        <v>30</v>
      </c>
    </row>
    <row r="4" spans="1:16" x14ac:dyDescent="0.2">
      <c r="A4" s="8" t="s">
        <v>11</v>
      </c>
      <c r="B4">
        <v>0.5</v>
      </c>
      <c r="C4">
        <v>0.6</v>
      </c>
      <c r="D4" s="2">
        <v>4.2</v>
      </c>
      <c r="E4" s="2">
        <f>SUM($B4+$C4)+D4</f>
        <v>5.3000000000000007</v>
      </c>
      <c r="F4" s="2">
        <v>4.2</v>
      </c>
      <c r="G4" s="2">
        <f>SUM($B4+$C4)+F4</f>
        <v>5.3000000000000007</v>
      </c>
      <c r="H4" s="2">
        <v>5.6</v>
      </c>
      <c r="I4" s="2">
        <f>SUM($B4+$C4)+H4</f>
        <v>6.6999999999999993</v>
      </c>
      <c r="J4" s="2">
        <v>5.6</v>
      </c>
      <c r="K4" s="2">
        <f>SUM($B4+$C4)+J4</f>
        <v>6.6999999999999993</v>
      </c>
      <c r="L4" s="2">
        <v>5.6</v>
      </c>
      <c r="M4" s="2">
        <f>SUM($B4+$C4)+L4</f>
        <v>6.6999999999999993</v>
      </c>
    </row>
    <row r="5" spans="1:16" x14ac:dyDescent="0.2">
      <c r="A5" s="8" t="s">
        <v>12</v>
      </c>
      <c r="B5">
        <v>0.625</v>
      </c>
      <c r="C5">
        <v>0.6</v>
      </c>
      <c r="D5">
        <v>5.6</v>
      </c>
      <c r="E5" s="2">
        <f t="shared" ref="E5:G20" si="0">SUM($B5+$C5)+D5</f>
        <v>6.8249999999999993</v>
      </c>
      <c r="F5">
        <v>7</v>
      </c>
      <c r="G5" s="2">
        <f t="shared" si="0"/>
        <v>8.2249999999999996</v>
      </c>
      <c r="H5">
        <v>7</v>
      </c>
      <c r="I5" s="2">
        <f t="shared" ref="I5" si="1">SUM($B5+$C5)+H5</f>
        <v>8.2249999999999996</v>
      </c>
      <c r="J5">
        <v>7</v>
      </c>
      <c r="K5" s="2">
        <f t="shared" ref="K5" si="2">SUM($B5+$C5)+J5</f>
        <v>8.2249999999999996</v>
      </c>
      <c r="L5">
        <v>5.6</v>
      </c>
      <c r="M5" s="2">
        <f t="shared" ref="M5" si="3">SUM($B5+$C5)+L5</f>
        <v>6.8249999999999993</v>
      </c>
    </row>
    <row r="6" spans="1:16" x14ac:dyDescent="0.2">
      <c r="A6" s="8" t="s">
        <v>13</v>
      </c>
      <c r="B6">
        <v>0.25</v>
      </c>
      <c r="C6">
        <v>0.4</v>
      </c>
      <c r="D6">
        <v>2.8</v>
      </c>
      <c r="E6" s="2">
        <f t="shared" si="0"/>
        <v>3.4499999999999997</v>
      </c>
      <c r="F6">
        <v>5.6</v>
      </c>
      <c r="G6" s="2">
        <f t="shared" si="0"/>
        <v>6.25</v>
      </c>
      <c r="H6">
        <v>5.6</v>
      </c>
      <c r="I6" s="2">
        <f t="shared" ref="I6" si="4">SUM($B6+$C6)+H6</f>
        <v>6.25</v>
      </c>
      <c r="J6">
        <v>7</v>
      </c>
      <c r="K6" s="2">
        <f t="shared" ref="K6" si="5">SUM($B6+$C6)+J6</f>
        <v>7.65</v>
      </c>
      <c r="L6">
        <v>2.8</v>
      </c>
      <c r="M6" s="2">
        <f t="shared" ref="M6" si="6">SUM($B6+$C6)+L6</f>
        <v>3.4499999999999997</v>
      </c>
    </row>
    <row r="7" spans="1:16" x14ac:dyDescent="0.2">
      <c r="A7" s="8" t="s">
        <v>14</v>
      </c>
      <c r="B7">
        <v>0.875</v>
      </c>
      <c r="C7">
        <v>0.4</v>
      </c>
      <c r="D7">
        <v>7</v>
      </c>
      <c r="E7" s="2">
        <f t="shared" si="0"/>
        <v>8.2750000000000004</v>
      </c>
      <c r="F7">
        <v>5.6</v>
      </c>
      <c r="G7" s="2">
        <f t="shared" si="0"/>
        <v>6.875</v>
      </c>
      <c r="H7">
        <v>8.4</v>
      </c>
      <c r="I7" s="2">
        <f t="shared" ref="I7" si="7">SUM($B7+$C7)+H7</f>
        <v>9.6750000000000007</v>
      </c>
      <c r="J7">
        <v>4.2</v>
      </c>
      <c r="K7" s="2">
        <f t="shared" ref="K7" si="8">SUM($B7+$C7)+J7</f>
        <v>5.4749999999999996</v>
      </c>
      <c r="L7">
        <v>5.6</v>
      </c>
      <c r="M7" s="2">
        <f t="shared" ref="M7" si="9">SUM($B7+$C7)+L7</f>
        <v>6.875</v>
      </c>
    </row>
    <row r="8" spans="1:16" x14ac:dyDescent="0.2">
      <c r="A8" s="8" t="s">
        <v>15</v>
      </c>
      <c r="B8">
        <v>0</v>
      </c>
      <c r="C8">
        <v>0</v>
      </c>
      <c r="D8">
        <v>0</v>
      </c>
      <c r="E8" s="2">
        <f t="shared" si="0"/>
        <v>0</v>
      </c>
      <c r="F8">
        <f>(5.6/1.4)*6/10</f>
        <v>2.4</v>
      </c>
      <c r="G8" s="2">
        <f t="shared" si="0"/>
        <v>2.4</v>
      </c>
      <c r="H8">
        <v>0</v>
      </c>
      <c r="I8" s="2">
        <f t="shared" ref="I8" si="10">SUM($B8+$C8)+H8</f>
        <v>0</v>
      </c>
      <c r="J8">
        <v>0</v>
      </c>
      <c r="K8" s="2">
        <f t="shared" ref="K8" si="11">SUM($B8+$C8)+J8</f>
        <v>0</v>
      </c>
      <c r="L8">
        <v>0</v>
      </c>
      <c r="M8" s="2">
        <f t="shared" ref="M8" si="12">SUM($B8+$C8)+L8</f>
        <v>0</v>
      </c>
    </row>
    <row r="9" spans="1:16" x14ac:dyDescent="0.2">
      <c r="A9" s="8" t="s">
        <v>16</v>
      </c>
      <c r="B9">
        <v>0.375</v>
      </c>
      <c r="C9">
        <v>0.5</v>
      </c>
      <c r="D9">
        <v>0</v>
      </c>
      <c r="E9" s="2">
        <f t="shared" si="0"/>
        <v>0.875</v>
      </c>
      <c r="F9">
        <v>0</v>
      </c>
      <c r="G9" s="2">
        <v>0</v>
      </c>
      <c r="H9">
        <v>4.2</v>
      </c>
      <c r="I9" s="2">
        <f t="shared" ref="I9" si="13">SUM($B9+$C9)+H9</f>
        <v>5.0750000000000002</v>
      </c>
      <c r="J9">
        <v>5.6</v>
      </c>
      <c r="K9" s="2">
        <f t="shared" ref="K9" si="14">SUM($B9+$C9)+J9</f>
        <v>6.4749999999999996</v>
      </c>
      <c r="L9">
        <v>4.2</v>
      </c>
      <c r="M9" s="2">
        <f t="shared" ref="M9" si="15">SUM($B9+$C9)+L9</f>
        <v>5.0750000000000002</v>
      </c>
    </row>
    <row r="10" spans="1:16" x14ac:dyDescent="0.2">
      <c r="A10" s="8" t="s">
        <v>17</v>
      </c>
      <c r="B10">
        <v>0.75</v>
      </c>
      <c r="C10">
        <v>0.6</v>
      </c>
      <c r="D10">
        <v>7</v>
      </c>
      <c r="E10" s="2">
        <f t="shared" si="0"/>
        <v>8.35</v>
      </c>
      <c r="F10">
        <v>5.6</v>
      </c>
      <c r="G10" s="2">
        <f t="shared" si="0"/>
        <v>6.9499999999999993</v>
      </c>
      <c r="H10">
        <v>7</v>
      </c>
      <c r="I10" s="2">
        <f t="shared" ref="I10" si="16">SUM($B10+$C10)+H10</f>
        <v>8.35</v>
      </c>
      <c r="J10">
        <v>7</v>
      </c>
      <c r="K10" s="2">
        <f t="shared" ref="K10" si="17">SUM($B10+$C10)+J10</f>
        <v>8.35</v>
      </c>
      <c r="L10">
        <v>2.8</v>
      </c>
      <c r="M10" s="2">
        <f t="shared" ref="M10" si="18">SUM($B10+$C10)+L10</f>
        <v>4.1500000000000004</v>
      </c>
    </row>
    <row r="11" spans="1:16" x14ac:dyDescent="0.2">
      <c r="A11" s="8" t="s">
        <v>18</v>
      </c>
      <c r="B11">
        <v>0.25</v>
      </c>
      <c r="C11">
        <v>0.4</v>
      </c>
      <c r="D11">
        <v>2.8</v>
      </c>
      <c r="E11" s="2">
        <f t="shared" si="0"/>
        <v>3.4499999999999997</v>
      </c>
      <c r="F11">
        <v>5.6</v>
      </c>
      <c r="G11" s="2">
        <f t="shared" si="0"/>
        <v>6.25</v>
      </c>
      <c r="H11">
        <v>5.6</v>
      </c>
      <c r="I11" s="2">
        <f t="shared" ref="I11" si="19">SUM($B11+$C11)+H11</f>
        <v>6.25</v>
      </c>
      <c r="J11">
        <v>7</v>
      </c>
      <c r="K11" s="2">
        <f t="shared" ref="K11" si="20">SUM($B11+$C11)+J11</f>
        <v>7.65</v>
      </c>
      <c r="L11">
        <v>5.6</v>
      </c>
      <c r="M11" s="2">
        <f t="shared" ref="M11" si="21">SUM($B11+$C11)+L11</f>
        <v>6.25</v>
      </c>
    </row>
    <row r="12" spans="1:16" x14ac:dyDescent="0.2">
      <c r="A12" s="8" t="s">
        <v>19</v>
      </c>
      <c r="B12">
        <v>0</v>
      </c>
      <c r="C12">
        <v>0</v>
      </c>
      <c r="D12">
        <v>0</v>
      </c>
      <c r="E12" s="2">
        <f t="shared" si="0"/>
        <v>0</v>
      </c>
      <c r="F12">
        <f>5.6/1.4*6/10</f>
        <v>2.4</v>
      </c>
      <c r="G12" s="2">
        <f t="shared" si="0"/>
        <v>2.4</v>
      </c>
      <c r="H12">
        <v>0</v>
      </c>
      <c r="I12" s="2">
        <f t="shared" ref="I12" si="22">SUM($B12+$C12)+H12</f>
        <v>0</v>
      </c>
      <c r="J12">
        <v>0</v>
      </c>
      <c r="K12" s="2">
        <f t="shared" ref="K12" si="23">SUM($B12+$C12)+J12</f>
        <v>0</v>
      </c>
      <c r="L12">
        <v>0</v>
      </c>
      <c r="M12" s="2">
        <f t="shared" ref="M12" si="24">SUM($B12+$C12)+L12</f>
        <v>0</v>
      </c>
    </row>
    <row r="13" spans="1:16" x14ac:dyDescent="0.2">
      <c r="A13" s="8" t="s">
        <v>20</v>
      </c>
      <c r="B13">
        <v>0.25</v>
      </c>
      <c r="C13">
        <v>0.4</v>
      </c>
      <c r="D13">
        <v>4.2</v>
      </c>
      <c r="E13" s="2">
        <f t="shared" si="0"/>
        <v>4.8500000000000005</v>
      </c>
      <c r="F13">
        <v>1.4</v>
      </c>
      <c r="G13" s="2">
        <f t="shared" si="0"/>
        <v>2.0499999999999998</v>
      </c>
      <c r="H13">
        <v>7</v>
      </c>
      <c r="I13" s="2">
        <f t="shared" ref="I13" si="25">SUM($B13+$C13)+H13</f>
        <v>7.65</v>
      </c>
      <c r="J13">
        <v>5.6</v>
      </c>
      <c r="K13" s="2">
        <f t="shared" ref="K13" si="26">SUM($B13+$C13)+J13</f>
        <v>6.25</v>
      </c>
      <c r="L13">
        <v>4.2</v>
      </c>
      <c r="M13" s="2">
        <f t="shared" ref="M13" si="27">SUM($B13+$C13)+L13</f>
        <v>4.8500000000000005</v>
      </c>
    </row>
    <row r="14" spans="1:16" x14ac:dyDescent="0.2">
      <c r="A14" s="8" t="s">
        <v>21</v>
      </c>
      <c r="B14">
        <v>0.5</v>
      </c>
      <c r="C14">
        <v>0.3</v>
      </c>
      <c r="D14">
        <v>5.6</v>
      </c>
      <c r="E14" s="2">
        <f t="shared" si="0"/>
        <v>6.3999999999999995</v>
      </c>
      <c r="F14">
        <v>5.6</v>
      </c>
      <c r="G14" s="2">
        <f t="shared" si="0"/>
        <v>6.3999999999999995</v>
      </c>
      <c r="H14">
        <v>7</v>
      </c>
      <c r="I14" s="2">
        <f t="shared" ref="I14" si="28">SUM($B14+$C14)+H14</f>
        <v>7.8</v>
      </c>
      <c r="J14">
        <v>5.6</v>
      </c>
      <c r="K14" s="2">
        <f t="shared" ref="K14" si="29">SUM($B14+$C14)+J14</f>
        <v>6.3999999999999995</v>
      </c>
      <c r="L14">
        <v>4.2</v>
      </c>
      <c r="M14" s="2">
        <f t="shared" ref="M14" si="30">SUM($B14+$C14)+L14</f>
        <v>5</v>
      </c>
    </row>
    <row r="15" spans="1:16" x14ac:dyDescent="0.2">
      <c r="A15" s="8" t="s">
        <v>22</v>
      </c>
      <c r="B15">
        <v>0</v>
      </c>
      <c r="C15">
        <v>0</v>
      </c>
      <c r="D15">
        <v>0</v>
      </c>
      <c r="E15" s="2">
        <f t="shared" si="0"/>
        <v>0</v>
      </c>
      <c r="F15">
        <f>4.2/1.4*6/10</f>
        <v>1.8000000000000003</v>
      </c>
      <c r="G15" s="2">
        <f t="shared" si="0"/>
        <v>1.8000000000000003</v>
      </c>
      <c r="H15">
        <v>0</v>
      </c>
      <c r="I15" s="2">
        <f t="shared" ref="I15" si="31">SUM($B15+$C15)+H15</f>
        <v>0</v>
      </c>
      <c r="J15">
        <v>0</v>
      </c>
      <c r="K15" s="2">
        <f t="shared" ref="K15" si="32">SUM($B15+$C15)+J15</f>
        <v>0</v>
      </c>
      <c r="L15">
        <v>0</v>
      </c>
      <c r="M15" s="2">
        <f t="shared" ref="M15" si="33">SUM($B15+$C15)+L15</f>
        <v>0</v>
      </c>
    </row>
    <row r="16" spans="1:16" x14ac:dyDescent="0.2">
      <c r="A16" s="8" t="s">
        <v>23</v>
      </c>
      <c r="B16">
        <v>0</v>
      </c>
      <c r="C16">
        <v>0</v>
      </c>
      <c r="D16">
        <v>0</v>
      </c>
      <c r="E16" s="2">
        <f t="shared" si="0"/>
        <v>0</v>
      </c>
      <c r="F16">
        <f>2.8/1.4*6/10</f>
        <v>1.2</v>
      </c>
      <c r="G16" s="2">
        <f t="shared" si="0"/>
        <v>1.2</v>
      </c>
      <c r="H16">
        <v>0</v>
      </c>
      <c r="I16" s="2">
        <f t="shared" ref="I16" si="34">SUM($B16+$C16)+H16</f>
        <v>0</v>
      </c>
      <c r="J16">
        <v>0</v>
      </c>
      <c r="K16" s="2">
        <f t="shared" ref="K16" si="35">SUM($B16+$C16)+J16</f>
        <v>0</v>
      </c>
      <c r="L16">
        <v>0</v>
      </c>
      <c r="M16" s="2">
        <f t="shared" ref="M16" si="36">SUM($B16+$C16)+L16</f>
        <v>0</v>
      </c>
    </row>
    <row r="17" spans="1:13" x14ac:dyDescent="0.2">
      <c r="A17" t="s">
        <v>24</v>
      </c>
      <c r="B17">
        <v>0.5</v>
      </c>
      <c r="C17">
        <v>0.3</v>
      </c>
      <c r="D17">
        <v>5.6</v>
      </c>
      <c r="E17" s="2">
        <f t="shared" si="0"/>
        <v>6.3999999999999995</v>
      </c>
      <c r="F17">
        <v>5.6</v>
      </c>
      <c r="G17" s="2">
        <f t="shared" si="0"/>
        <v>6.3999999999999995</v>
      </c>
      <c r="H17">
        <v>5.6</v>
      </c>
      <c r="I17" s="2">
        <f t="shared" ref="I17" si="37">SUM($B17+$C17)+H17</f>
        <v>6.3999999999999995</v>
      </c>
      <c r="J17">
        <v>5.6</v>
      </c>
      <c r="K17" s="2">
        <f t="shared" ref="K17" si="38">SUM($B17+$C17)+J17</f>
        <v>6.3999999999999995</v>
      </c>
      <c r="L17">
        <v>5.6</v>
      </c>
      <c r="M17" s="2">
        <f t="shared" ref="M17" si="39">SUM($B17+$C17)+L17</f>
        <v>6.3999999999999995</v>
      </c>
    </row>
    <row r="18" spans="1:13" x14ac:dyDescent="0.2">
      <c r="A18" t="s">
        <v>25</v>
      </c>
      <c r="B18">
        <v>0.5</v>
      </c>
      <c r="C18">
        <v>0.4</v>
      </c>
      <c r="D18">
        <v>2.8</v>
      </c>
      <c r="E18" s="2">
        <f t="shared" si="0"/>
        <v>3.6999999999999997</v>
      </c>
      <c r="F18">
        <v>5.6</v>
      </c>
      <c r="G18" s="2">
        <f t="shared" si="0"/>
        <v>6.5</v>
      </c>
      <c r="H18">
        <v>5.6</v>
      </c>
      <c r="I18" s="2">
        <f t="shared" ref="I18" si="40">SUM($B18+$C18)+H18</f>
        <v>6.5</v>
      </c>
      <c r="J18">
        <v>7</v>
      </c>
      <c r="K18" s="2">
        <f t="shared" ref="K18" si="41">SUM($B18+$C18)+J18</f>
        <v>7.9</v>
      </c>
      <c r="L18">
        <v>5.6</v>
      </c>
      <c r="M18" s="2">
        <f t="shared" ref="M18" si="42">SUM($B18+$C18)+L18</f>
        <v>6.5</v>
      </c>
    </row>
    <row r="19" spans="1:13" x14ac:dyDescent="0.2">
      <c r="A19" t="s">
        <v>26</v>
      </c>
      <c r="B19">
        <v>0.75</v>
      </c>
      <c r="C19">
        <v>0.4</v>
      </c>
      <c r="D19">
        <v>2.8</v>
      </c>
      <c r="E19" s="2">
        <f t="shared" si="0"/>
        <v>3.9499999999999997</v>
      </c>
      <c r="F19">
        <v>1.4</v>
      </c>
      <c r="G19" s="2">
        <f t="shared" si="0"/>
        <v>2.5499999999999998</v>
      </c>
      <c r="H19">
        <v>7</v>
      </c>
      <c r="I19" s="2">
        <f t="shared" ref="I19" si="43">SUM($B19+$C19)+H19</f>
        <v>8.15</v>
      </c>
      <c r="J19">
        <v>2.8</v>
      </c>
      <c r="K19" s="2">
        <f t="shared" ref="K19" si="44">SUM($B19+$C19)+J19</f>
        <v>3.9499999999999997</v>
      </c>
      <c r="L19">
        <v>2.8</v>
      </c>
      <c r="M19" s="2">
        <f t="shared" ref="M19" si="45">SUM($B19+$C19)+L19</f>
        <v>3.9499999999999997</v>
      </c>
    </row>
    <row r="20" spans="1:13" x14ac:dyDescent="0.2">
      <c r="A20" t="s">
        <v>27</v>
      </c>
      <c r="B20">
        <v>0.5</v>
      </c>
      <c r="C20">
        <v>0.6</v>
      </c>
      <c r="D20">
        <v>5.6</v>
      </c>
      <c r="E20" s="2">
        <f t="shared" si="0"/>
        <v>6.6999999999999993</v>
      </c>
      <c r="F20">
        <v>4.2</v>
      </c>
      <c r="G20" s="2">
        <f t="shared" si="0"/>
        <v>5.3000000000000007</v>
      </c>
      <c r="H20">
        <v>5.6</v>
      </c>
      <c r="I20" s="2">
        <f t="shared" ref="I20" si="46">SUM($B20+$C20)+H20</f>
        <v>6.6999999999999993</v>
      </c>
      <c r="J20">
        <v>7</v>
      </c>
      <c r="K20" s="2">
        <f t="shared" ref="K20" si="47">SUM($B20+$C20)+J20</f>
        <v>8.1</v>
      </c>
      <c r="L20">
        <v>4.2</v>
      </c>
      <c r="M20" s="2">
        <f t="shared" ref="M20" si="48">SUM($B20+$C20)+L20</f>
        <v>5.3000000000000007</v>
      </c>
    </row>
    <row r="23" spans="1:13" x14ac:dyDescent="0.2">
      <c r="A23" s="6" t="s">
        <v>29</v>
      </c>
    </row>
  </sheetData>
  <mergeCells count="3">
    <mergeCell ref="B2:C2"/>
    <mergeCell ref="D2:L2"/>
    <mergeCell ref="A1:L1"/>
  </mergeCells>
  <pageMargins left="0.78740157499999996" right="0.78740157499999996" top="0.984251969" bottom="0.984251969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ListaAlunos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TELLES</dc:creator>
  <cp:lastModifiedBy>Adolfo Colares</cp:lastModifiedBy>
  <dcterms:created xsi:type="dcterms:W3CDTF">2017-09-04T22:27:10Z</dcterms:created>
  <dcterms:modified xsi:type="dcterms:W3CDTF">2017-09-06T13:47:40Z</dcterms:modified>
</cp:coreProperties>
</file>