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cia\Downloads\"/>
    </mc:Choice>
  </mc:AlternateContent>
  <xr:revisionPtr revIDLastSave="0" documentId="13_ncr:1_{BB5CB5DA-3BBC-4577-93DB-A012B51CE988}" xr6:coauthVersionLast="47" xr6:coauthVersionMax="47" xr10:uidLastSave="{00000000-0000-0000-0000-000000000000}"/>
  <bookViews>
    <workbookView xWindow="-108" yWindow="-108" windowWidth="23256" windowHeight="13896" xr2:uid="{B497F271-BFCE-4A5F-9A1D-7FD49EAF92D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5" i="1" l="1"/>
  <c r="I106" i="1"/>
  <c r="G105" i="1"/>
  <c r="G106" i="1"/>
  <c r="I104" i="1"/>
  <c r="I107" i="1" s="1"/>
  <c r="G104" i="1"/>
  <c r="G95" i="1"/>
  <c r="I94" i="1"/>
  <c r="I95" i="1"/>
  <c r="G94" i="1"/>
  <c r="G93" i="1"/>
  <c r="G86" i="1"/>
  <c r="I86" i="1"/>
  <c r="G59" i="1"/>
  <c r="G57" i="1"/>
  <c r="I57" i="1"/>
  <c r="G58" i="1"/>
  <c r="I58" i="1"/>
  <c r="I59" i="1"/>
  <c r="G49" i="1"/>
  <c r="I49" i="1"/>
  <c r="G42" i="1"/>
  <c r="I42" i="1"/>
  <c r="G46" i="1"/>
  <c r="G47" i="1"/>
  <c r="G48" i="1"/>
  <c r="G12" i="1"/>
  <c r="I70" i="1"/>
  <c r="I71" i="1"/>
  <c r="I72" i="1"/>
  <c r="I73" i="1"/>
  <c r="I74" i="1"/>
  <c r="I75" i="1"/>
  <c r="I76" i="1"/>
  <c r="I69" i="1"/>
  <c r="G70" i="1"/>
  <c r="G71" i="1"/>
  <c r="G72" i="1"/>
  <c r="G73" i="1"/>
  <c r="G74" i="1"/>
  <c r="G75" i="1"/>
  <c r="G76" i="1"/>
  <c r="G69" i="1"/>
  <c r="G77" i="1" s="1"/>
  <c r="I12" i="1"/>
  <c r="I25" i="1"/>
  <c r="I26" i="1"/>
  <c r="I27" i="1"/>
  <c r="I28" i="1"/>
  <c r="I29" i="1"/>
  <c r="I30" i="1"/>
  <c r="I31" i="1"/>
  <c r="I32" i="1"/>
  <c r="I100" i="1"/>
  <c r="I99" i="1"/>
  <c r="G100" i="1"/>
  <c r="G99" i="1"/>
  <c r="I81" i="1"/>
  <c r="I82" i="1"/>
  <c r="I83" i="1"/>
  <c r="I84" i="1"/>
  <c r="I85" i="1"/>
  <c r="G81" i="1"/>
  <c r="G82" i="1"/>
  <c r="G83" i="1"/>
  <c r="G84" i="1"/>
  <c r="G85" i="1"/>
  <c r="I56" i="1"/>
  <c r="G56" i="1"/>
  <c r="I91" i="1"/>
  <c r="I92" i="1"/>
  <c r="I93" i="1"/>
  <c r="I90" i="1"/>
  <c r="G91" i="1"/>
  <c r="G92" i="1"/>
  <c r="G90" i="1"/>
  <c r="G96" i="1" s="1"/>
  <c r="I80" i="1"/>
  <c r="G80" i="1"/>
  <c r="I64" i="1"/>
  <c r="I65" i="1"/>
  <c r="I63" i="1"/>
  <c r="G64" i="1"/>
  <c r="G65" i="1"/>
  <c r="G63" i="1"/>
  <c r="G66" i="1" s="1"/>
  <c r="I54" i="1"/>
  <c r="I55" i="1"/>
  <c r="I53" i="1"/>
  <c r="G54" i="1"/>
  <c r="G55" i="1"/>
  <c r="G53" i="1"/>
  <c r="I47" i="1"/>
  <c r="I48" i="1"/>
  <c r="I46" i="1"/>
  <c r="G37" i="1"/>
  <c r="G38" i="1"/>
  <c r="G39" i="1"/>
  <c r="G40" i="1"/>
  <c r="G41" i="1"/>
  <c r="I37" i="1"/>
  <c r="I38" i="1"/>
  <c r="I39" i="1"/>
  <c r="I40" i="1"/>
  <c r="I41" i="1"/>
  <c r="I36" i="1"/>
  <c r="G36" i="1"/>
  <c r="I24" i="1"/>
  <c r="G25" i="1"/>
  <c r="G26" i="1"/>
  <c r="G27" i="1"/>
  <c r="G28" i="1"/>
  <c r="G29" i="1"/>
  <c r="G30" i="1"/>
  <c r="G31" i="1"/>
  <c r="G32" i="1"/>
  <c r="G24" i="1"/>
  <c r="I13" i="1"/>
  <c r="I14" i="1"/>
  <c r="I15" i="1"/>
  <c r="I16" i="1"/>
  <c r="I17" i="1"/>
  <c r="I18" i="1"/>
  <c r="I19" i="1"/>
  <c r="I20" i="1"/>
  <c r="G13" i="1"/>
  <c r="G14" i="1"/>
  <c r="G15" i="1"/>
  <c r="G16" i="1"/>
  <c r="G17" i="1"/>
  <c r="G18" i="1"/>
  <c r="G19" i="1"/>
  <c r="G20" i="1"/>
  <c r="I96" i="1" l="1"/>
  <c r="G107" i="1"/>
  <c r="I87" i="1"/>
  <c r="I60" i="1"/>
  <c r="G60" i="1"/>
  <c r="I33" i="1"/>
  <c r="G87" i="1"/>
  <c r="G33" i="1"/>
  <c r="I50" i="1"/>
  <c r="G43" i="1"/>
  <c r="G50" i="1"/>
  <c r="I43" i="1"/>
  <c r="I101" i="1"/>
  <c r="G21" i="1"/>
  <c r="I77" i="1"/>
  <c r="G101" i="1"/>
  <c r="I21" i="1"/>
  <c r="I66" i="1"/>
  <c r="I108" i="1" l="1"/>
  <c r="G108" i="1"/>
</calcChain>
</file>

<file path=xl/sharedStrings.xml><?xml version="1.0" encoding="utf-8"?>
<sst xmlns="http://schemas.openxmlformats.org/spreadsheetml/2006/main" count="188" uniqueCount="115">
  <si>
    <t>PONTOS</t>
  </si>
  <si>
    <t>QTDE</t>
  </si>
  <si>
    <t>TOTAL</t>
  </si>
  <si>
    <t>PONTUAÇÃO TOTAL</t>
  </si>
  <si>
    <t xml:space="preserve">NOME DO ORIENTADOR (A) </t>
  </si>
  <si>
    <t>Endereço para acessar este CV:</t>
  </si>
  <si>
    <t>CANDIDATO/A</t>
  </si>
  <si>
    <t>AVALIADOR/A</t>
  </si>
  <si>
    <t>1.1)  ARTIGO COMPLETO EM PERIÓDICO A1</t>
  </si>
  <si>
    <t>1.2)  ARTIGO COMPLETO EM PERIÓDICO A2</t>
  </si>
  <si>
    <t>1.3)  ARTIGO COMPLETO EM PERIÓDICO A3</t>
  </si>
  <si>
    <t>1.4)  ARTIGO COMPLETO EM PERIÓDICO A4</t>
  </si>
  <si>
    <t>(*) Serão desconsiderados em caso do não preenchimento das informações adicionais.</t>
  </si>
  <si>
    <t>TOTAL ITEM 1</t>
  </si>
  <si>
    <t>TOTAL ITEM 2</t>
  </si>
  <si>
    <t>TOTAL ITEM 3</t>
  </si>
  <si>
    <t>TOTAL ITEM 4</t>
  </si>
  <si>
    <t>TOTAL ITEM 5</t>
  </si>
  <si>
    <t>TOTAL ITEM 6</t>
  </si>
  <si>
    <t>TOTAL ITEM 7</t>
  </si>
  <si>
    <t>TOTAL ITEM 8</t>
  </si>
  <si>
    <t>TOTAL ITEM 9</t>
  </si>
  <si>
    <t>Título</t>
  </si>
  <si>
    <t>ISSN</t>
  </si>
  <si>
    <t>DOI (se houver)</t>
  </si>
  <si>
    <t>Livros e Capítulos de Livros (*)</t>
  </si>
  <si>
    <t>ISBN</t>
  </si>
  <si>
    <t>Endereço (se houver)</t>
  </si>
  <si>
    <t>6.1) ASSESSORIA E CONSULTORIA NA ÁREA DE ATUAÇÃO</t>
  </si>
  <si>
    <t>6.2) CARTAS, MAPAS OU SIMILARES</t>
  </si>
  <si>
    <t>6.3) CURSO DE CURTA DURAÇÃO MINISTRADO</t>
  </si>
  <si>
    <t>7.2) CURADORIA COLETIVA E/OU INDIVIDUAL. COM REGISTRO E REALIZADAS EM ESPAÇOS INSTITUCIONAIS OU CULTURAIS</t>
  </si>
  <si>
    <t>7.3) PRODUÇÃO E ORGANIZAÇÃO DE PUBLICAÇÕES ARTÍSTICAS COM ISBN/ISSN</t>
  </si>
  <si>
    <t>7.4) RESIDÊNCIA ARTÍSTICA. COM REGISTRO E REALIZADAS EM ESPAÇOS INSTITUCIONAIS OU CULTURAIS</t>
  </si>
  <si>
    <t>8.1) PÓS-DOUTORADO</t>
  </si>
  <si>
    <t>8.2) TESE DE DOUTORADO</t>
  </si>
  <si>
    <t>8.3) DISSERTAÇÃO DE MESTRADO</t>
  </si>
  <si>
    <t>8.5) INICIAÇÃO CIENTÍFICA</t>
  </si>
  <si>
    <t>7.7) DIREÇÃO DE PRODUÇÃO.COM REGISTRO E REALIZADAS EM ESPAÇOS INSTITUCIONAIS OU CULTURAIS.</t>
  </si>
  <si>
    <t>7.8) PRODUÇÃO EXECUTIVA. COM REGISTRO E REALIZADAS EM ESPAÇOS INSTITUCIONAIS OU CULTURAIS.</t>
  </si>
  <si>
    <t>TOTAL ITEM 10</t>
  </si>
  <si>
    <t xml:space="preserve">NOME DO AVALIADOR(A): 								</t>
  </si>
  <si>
    <t>INFORMAÇÕES ADICIONAIS OBRIGATÓRIAS</t>
  </si>
  <si>
    <t>Artigos Publicados (*)</t>
  </si>
  <si>
    <t>Qualis CAPES
Requerido pelo Orientador</t>
  </si>
  <si>
    <t>Qualis CAPES
(referente ao último quadriênio)</t>
  </si>
  <si>
    <t>PRODUÇÃO INTELECTUAL REFERENTE A 2022-2026</t>
  </si>
  <si>
    <t>SÓ SERÃO PONTUADAS AS PRODUÇÕES CONTIDAS NO CURRÍCULO LATTES ANEXADO NO ATO DA
INSCRIÇÃO.</t>
  </si>
  <si>
    <t>1) PRODUÇÃO INTELECTUAL REFERENTE A 2022-2026</t>
  </si>
  <si>
    <t>1.5)  ARTIGO COMPLETO EM PERIÓDICO B1 (ATÉ 10 NO PERÍODO)</t>
  </si>
  <si>
    <t>1.6) ARTIGO COMPLETO EM PERIÓDICO B2 (ATÉ 10 NO PERÍODO)</t>
  </si>
  <si>
    <t>1.7) ARTIGO COMPLETO EM PERIÓDICO B3 (ATÉ 10 NO PERÍODO)</t>
  </si>
  <si>
    <t>1.8) ARTIGO COMPLETO EM PERIÓDICO B4 (ATÉ 10 NO PERÍODO)</t>
  </si>
  <si>
    <t>1.9) ARTIGO COMPLETO EM PERIÓDICO C (ATÉ 10 NO PERÍODO)</t>
  </si>
  <si>
    <t>2) AUTORIA LIVROS E CAPÍTULOS DE LIVROS (SOMENTE COM ISBN) (*)</t>
  </si>
  <si>
    <t>2.1) AUTORIA DE LIVRO PUBLICADO POR EDITORA UNIVERSITÁRIA (ATÉ 05 NO PERÍODO)</t>
  </si>
  <si>
    <t>2.2) AUTORIA DE LIVRO PUBLICADO POR EDITORA COMERCIAL COM CORPO EDITORIAL (ATÉ 05 NO PERÍODO)</t>
  </si>
  <si>
    <t>2.3) AUTORIA DE LIVRO PUBLICADO POR EDITORA POR DEMANDA DO AUTOR (NO MÁXIMO 05 NO PERÍODO)</t>
  </si>
  <si>
    <t>2.4) AUTORIA DE CAPÍTULO DE LIVRO PUBLICADO POR EDITORA UNIVERSITÁRIA (ATÉ 05 NO PERÍODO)</t>
  </si>
  <si>
    <t>2.5) AUTORIA DE CAPÍTULO DE LIVRO PUBLICADO POR EDITORA COMERCIAL COM CORPO EDITORIAL (ATÉ 05 NO PERÍODO)</t>
  </si>
  <si>
    <t>2.6) AUTORIA DE CAPÍTULO DE LIVRO PUBLICADO DE FORMA INDEPENDENTE (NO MÁXIMO 05 NO PERÍODO)</t>
  </si>
  <si>
    <t>2.7) ORGANIZADOR DE LIVRO PUBLICADO POR EDITORA UNIVERSITÁRIA (ATÉ 05 NO PERÍODO)</t>
  </si>
  <si>
    <t>2.8) ORGANIZADOR DE LIVRO PUBLICADO POR EDITORA COMERCIAL COM CORPO EDITORIAL (ATÉ 05 NO PERÍODO)</t>
  </si>
  <si>
    <t>2.9) ORGANIZADOR DE LIVRO POR EDITORA POR DEMANDA DO AUTOR (NOMÁXIMO 05 NO PERÍODO)</t>
  </si>
  <si>
    <t>3) TRABALHOS EM EVENTOS</t>
  </si>
  <si>
    <t>3.1) TRABALHO COMPLETO PUBLICADO EM ANAIS DE EVENTO CIENTÍFICO INTERNACIONAL (NO MÁXIMO 10 NO PERÍODO)</t>
  </si>
  <si>
    <t>3.2) TRABALHO COMPLETO PUBLICADO EM ANAIS DE EVENTO CIENTÍFICO NACIONAL (NO MÁXIMO 10 NO PERÍODO)</t>
  </si>
  <si>
    <t>3.3) TRABALHO COMPLETO PUBLICADO EM ANAIS DE EVENTO CIENTÍFICO REGIONAL (NO MÁXIMO 10 NO PERÍODO)</t>
  </si>
  <si>
    <t>3.4) RESUMO EXPANDIDO PUBLICADO EM ANAIS DE EVENTO CIENTÍFICO INTERNACIONAL (NO MÁXIMO 10 NO PERÍODO)</t>
  </si>
  <si>
    <t>3.5) RESUMO EXPANDIDO PUBLICADO EM ANAIS DE EVENTO CIENTÍFICO NACIONAL (NO MÁXIMO 10 NO PERÍODO)</t>
  </si>
  <si>
    <t>3.6) RESUMO EXPANDIDO PUBLICADO EM ANAIS DE EVENTO CIENTÍFICO REGIONAL (NO MÁXIMO 10 NO PERÍODO)</t>
  </si>
  <si>
    <t>3.7 RESUMO SIMPLES (NO MÁXIMO 20 NO PERÍODO)</t>
  </si>
  <si>
    <t>4) PARECERISTA DE PERIÓDICOS</t>
  </si>
  <si>
    <t>4.1) PERIÓDICOS A1 OU A2 (NO MÁXIMO 10 NO PERÍODO)</t>
  </si>
  <si>
    <t>4.2) PERIÓDICOS A3 OU A4 (NO MÁXIMO 10 NO PERÍODO</t>
  </si>
  <si>
    <t>4.3) PERIÓDICOS B1 OU B2 (NO MÁXIMO 10 NO PERÍODO)</t>
  </si>
  <si>
    <t>5) PROPRIEDADE INTELECTUAL (COM DEPÓSITO/REGISTRO DE PATENTE, DIREITO AUTORAL E CULTIVAR)</t>
  </si>
  <si>
    <t>5.1) PATENTE CONCEDIDA - Invenção (produto ou processo) e modelo de utilidade</t>
  </si>
  <si>
    <t>5.2) CIRCUITO INTEGRADO</t>
  </si>
  <si>
    <t>5.3) PROGRAMA DE COMPUTADOR (ATÉ 10 NO PERÍODO)</t>
  </si>
  <si>
    <t>5.4) PEDIDO DE PATENTE SUBMETIDA - INVENÇÃO E MODELO DE UTILIDADE</t>
  </si>
  <si>
    <t>5.5) DESENHO INDUSTRIAL (ATÉ 10 NO PERÍODO)</t>
  </si>
  <si>
    <t>5.6) MARCA CONCEDIDA (ATÉ 10 NO PERÍODO)</t>
  </si>
  <si>
    <t>5.7) PEDIDO DE REGISTRO DE MARCA (ATÉ 10 NO PERÍODO)</t>
  </si>
  <si>
    <t>6) PRODUÇÃO TÉCNICA</t>
  </si>
  <si>
    <t>7) PRODUÇÃO ARTÍSTICA/CULTURAL</t>
  </si>
  <si>
    <t>7.1) EXPOSIÇÃO, INTERVENÇÃO, PERFORMANCE. COM REGISTRO E REALIZADAS EM ESPAÇOS INSTITUCIONAIS OU CULTURAIS</t>
  </si>
  <si>
    <t>7.5) PARTICIPAÇÃO EM COMISSÕES JULGADORAS EM MOSTRAS, SALÕES, FESTIVAIS E EVENTOS SIMILARES. COM REGISTRO E REALIZADAS EM ESPAÇOS INSTITUCIONAIS OU CULTURAIS</t>
  </si>
  <si>
    <t>7.6) GRUPOS, COMPANHIAS, COLETIVOS PROFISSIONAIS E/OU AMADORES, INTÉRPRETE-CRIADORES; CRIADORES EM DESIGN CÊNICO: CENÁRIO, FIGURINO, ILUMINAÇÃO, MAQUIAGEM, SONOPLASTIA. COM REGISTRO E REALIZADAS EM ESPAÇOS INSTITUCIONAIS OU CULTURAIS.</t>
  </si>
  <si>
    <t>8) ORIENTAÇÕES CONCLUÍDAS - SOMENTE ORIENTADOR (A) PRINCIPAL</t>
  </si>
  <si>
    <t>8.4) MONOGRAFIA DE ESPECIALIZAÇÃO</t>
  </si>
  <si>
    <t>8.6) INICIAÇÃO CIENTÍFICA JÚNIOR (ENSINO MÉDO)</t>
  </si>
  <si>
    <t>8.7) TRABALHOS DE CONCLUSÃO DE CURSO</t>
  </si>
  <si>
    <t>9)PARTICIPAÇÃO EM BANCAS DE PÓS-GRADUAÇÃO</t>
  </si>
  <si>
    <t>9.1) PARTICIPAÇÃO EM BANCAS DE DEFESA NÍVEL DOUTORADO (NO MÁXIMO 05 NO PERÍODO)</t>
  </si>
  <si>
    <t>9.2) PARTICIPAÇÃO EM EXAME DE QUALIFICAÇÃO DE DOUTORADO (NO MÁXIMO 05 NO PERÍODO)</t>
  </si>
  <si>
    <t>9.3) PARTICIPAÇÃO EM BANCAS DE DEFESA MESTRADO (NO MÁXIMO 05 NO PERÍODO)</t>
  </si>
  <si>
    <t>9.4) PARTICIPAÇÃO EM EXAME DE QUALIFICAÇÃO DE MESTRADO (NO MÁXIMO 05 NO PERÍODO)</t>
  </si>
  <si>
    <t>9.5) PARTICIPAÇÃO EM BANCAS DE DEFESA ESPECIALIZAÇÃO (NO MÁXIMO 05 NO PERÍODO)</t>
  </si>
  <si>
    <t>9.6) PARTICIPAÇÃO EM BANCAS DE TRABALHO DE CONCLUSÃO DE CURSO (NO MÁXIMO 05 NO PERÍODO)</t>
  </si>
  <si>
    <t>10) CAPTAÇÃO DE RECURSOS EXTERNOS (**)</t>
  </si>
  <si>
    <t>(**)Financiamento de bolsas não serão pontuadas neste item. Só serão contabilizadas as pontuações referentes ao financiamento do projeto, Coordenação ou participação em projetos, que estiverem descritas a fonte financiadora no curriculum lattes.</t>
  </si>
  <si>
    <r>
      <t>OBSERVAÇÃO
Resumos ou resumos expandidos não serão pontuados como artigo completo em periódicos, mesmo que
publicados em periódicos que possuam</t>
    </r>
    <r>
      <rPr>
        <b/>
        <sz val="12"/>
        <color rgb="FFFF0000"/>
        <rFont val="Arial"/>
        <family val="2"/>
      </rPr>
      <t xml:space="preserve"> Qualis CAPES.</t>
    </r>
  </si>
  <si>
    <t>10.1) COORDENAÇÃO DE PROJETO DE PESQUISA COM RECURSOS EXTERNOS À UNIFAP CADASTRADO NO CURRICULO LATTES (AGÊNCIA DE FOMENTO)</t>
  </si>
  <si>
    <t>10.2) PARTICIPAÇÃO EM PROJETO DE PESQUISA COM RECURSOS EXTERNOS À UNIFAP CADASTRADO NO CURRÍCULO LATTES (AGÊNCIA DE FOMENTO)</t>
  </si>
  <si>
    <t>11.1) PREIMIAÇÃO INTERNACIONAL</t>
  </si>
  <si>
    <t>TOTAL ITEM 11</t>
  </si>
  <si>
    <t>11) PRÊMIOS CIENTÍFICOS</t>
  </si>
  <si>
    <t>11.2) PRÊMIO DESTAQUE EM NÍVEL NACIONAL</t>
  </si>
  <si>
    <t>11.3) PRÊMIO DESTAQUE EM NÍVEL REGIONAL OU LOCAL</t>
  </si>
  <si>
    <t>UNIVERSIDADE FEDERAL DO AMAPÁ - UNIFAP
PRÓ-REITORIA DE PESQUISA E PÓS-GRADUAÇÃO - PROPESPG
DEPARTAMENTO DE PESQUISA - DPQ</t>
  </si>
  <si>
    <t>PLANILHA DE PRODUÇÃO INTELECTUAL DO(A) ORIENTADOR(A) - 2022-2026 (ATÉ A DATA DA INSCRIÇÃO)</t>
  </si>
  <si>
    <t>PRODUÇÃO INTELECTUAL REFERENTE A 2022-2026  (até a data da inscrição)</t>
  </si>
  <si>
    <t>ANEXO II</t>
  </si>
  <si>
    <t>4.4) PERIÓDICOS B3 OU B4 (NO MÁXIMO 10 NO PERÍODO)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</si>
</sst>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;\-0;"/>
    <numFmt numFmtId="165" formatCode="0.0;\-0.0;"/>
    <numFmt numFmtId="166" formatCode="0.0"/>
  </numFmts>
  <fonts count="12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scheme val="minor"/>
    </font>
    <font>
      <sz val="11"/>
      <color rgb="FF000000"/>
      <name val="Calibri"/>
      <family val="2"/>
    </font>
    <font>
      <sz val="11"/>
      <color theme="1"/>
      <name val="Aptos Narrow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rgb="FFFF0000"/>
      <name val="Arial"/>
      <family val="2"/>
    </font>
    <font>
      <b/>
      <sz val="11"/>
      <color rgb="FF123A5A"/>
      <name val="Arial"/>
    </font>
    <font>
      <b/>
      <sz val="14"/>
      <color rgb="FFFFFFFF"/>
      <name val="Arial"/>
    </font>
  </fonts>
  <fills count="2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4F81BD"/>
        <bgColor rgb="FF4F81BD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4F81BD"/>
      </patternFill>
    </fill>
    <fill>
      <patternFill patternType="solid">
        <fgColor theme="4" tint="0.59999389629810485"/>
        <bgColor rgb="FFFF0000"/>
      </patternFill>
    </fill>
    <fill>
      <patternFill patternType="solid">
        <fgColor theme="4"/>
        <bgColor theme="4"/>
      </patternFill>
    </fill>
    <fill>
      <patternFill patternType="solid">
        <fgColor theme="7"/>
        <bgColor theme="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21"/>
        <bgColor rgb="FFFF0000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EAF7"/>
      </patternFill>
    </fill>
    <fill>
      <patternFill patternType="solid">
        <fgColor rgb="FF1F4E78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FFFFF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4">
    <xf numFmtId="0" fontId="0" fillId="0" borderId="0"/>
    <xf numFmtId="0" fontId="1" fillId="0" borderId="0"/>
    <xf numFmtId="164" fontId="2" fillId="0" borderId="11" applyFont="0" applyAlignment="0">
      <alignment horizontal="center" vertical="center"/>
    </xf>
    <xf numFmtId="43" fontId="3" fillId="0" borderId="0" applyFont="0" applyFill="0" applyBorder="0" applyAlignment="0" applyProtection="0"/>
  </cellStyleXfs>
  <cellXfs count="201">
    <xf numFmtId="0" fontId="0" fillId="0" borderId="0" xfId="0"/>
    <xf numFmtId="164" fontId="5" fillId="0" borderId="11" xfId="2" applyFont="1" applyAlignment="1"/>
    <xf numFmtId="0" fontId="5" fillId="0" borderId="28" xfId="0" applyFont="1" applyBorder="1"/>
    <xf numFmtId="0" fontId="5" fillId="0" borderId="0" xfId="0" applyFont="1"/>
    <xf numFmtId="0" fontId="4" fillId="0" borderId="19" xfId="1" applyFont="1" applyBorder="1" applyAlignment="1">
      <alignment horizontal="left" vertical="center"/>
    </xf>
    <xf numFmtId="164" fontId="4" fillId="0" borderId="11" xfId="2" applyFont="1" applyAlignment="1">
      <alignment horizontal="left" vertical="center"/>
    </xf>
    <xf numFmtId="0" fontId="7" fillId="3" borderId="3" xfId="0" applyFont="1" applyFill="1" applyBorder="1" applyAlignment="1">
      <alignment horizontal="left" vertical="top"/>
    </xf>
    <xf numFmtId="0" fontId="5" fillId="3" borderId="0" xfId="0" applyFont="1" applyFill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0" xfId="0" applyFont="1" applyFill="1"/>
    <xf numFmtId="0" fontId="7" fillId="3" borderId="5" xfId="0" applyFont="1" applyFill="1" applyBorder="1" applyAlignment="1">
      <alignment horizontal="left" vertical="top"/>
    </xf>
    <xf numFmtId="0" fontId="5" fillId="0" borderId="0" xfId="0" applyFont="1" applyAlignment="1">
      <alignment horizontal="center"/>
    </xf>
    <xf numFmtId="0" fontId="8" fillId="6" borderId="11" xfId="1" applyFont="1" applyFill="1" applyBorder="1" applyAlignment="1">
      <alignment horizontal="center" vertical="center"/>
    </xf>
    <xf numFmtId="0" fontId="8" fillId="7" borderId="11" xfId="1" applyFont="1" applyFill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166" fontId="4" fillId="0" borderId="11" xfId="1" applyNumberFormat="1" applyFont="1" applyBorder="1" applyAlignment="1">
      <alignment horizontal="center" vertical="center"/>
    </xf>
    <xf numFmtId="166" fontId="4" fillId="0" borderId="10" xfId="1" applyNumberFormat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8" fillId="6" borderId="13" xfId="1" applyFont="1" applyFill="1" applyBorder="1" applyAlignment="1">
      <alignment horizontal="center" vertical="center"/>
    </xf>
    <xf numFmtId="166" fontId="4" fillId="0" borderId="14" xfId="1" applyNumberFormat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166" fontId="4" fillId="0" borderId="11" xfId="1" applyNumberFormat="1" applyFont="1" applyBorder="1" applyAlignment="1">
      <alignment horizontal="center" vertical="center" wrapText="1"/>
    </xf>
    <xf numFmtId="166" fontId="4" fillId="0" borderId="11" xfId="2" applyNumberFormat="1" applyFont="1" applyAlignment="1">
      <alignment horizontal="center" vertical="center"/>
    </xf>
    <xf numFmtId="0" fontId="8" fillId="7" borderId="11" xfId="1" applyFont="1" applyFill="1" applyBorder="1" applyAlignment="1">
      <alignment horizontal="center"/>
    </xf>
    <xf numFmtId="164" fontId="4" fillId="0" borderId="19" xfId="1" applyNumberFormat="1" applyFont="1" applyBorder="1" applyAlignment="1">
      <alignment horizontal="center" vertical="center"/>
    </xf>
    <xf numFmtId="166" fontId="4" fillId="0" borderId="17" xfId="1" applyNumberFormat="1" applyFont="1" applyBorder="1" applyAlignment="1">
      <alignment horizontal="center" vertical="center"/>
    </xf>
    <xf numFmtId="0" fontId="8" fillId="6" borderId="14" xfId="1" applyFont="1" applyFill="1" applyBorder="1" applyAlignment="1">
      <alignment horizontal="center" vertical="center"/>
    </xf>
    <xf numFmtId="0" fontId="4" fillId="0" borderId="11" xfId="1" applyFont="1" applyBorder="1"/>
    <xf numFmtId="0" fontId="4" fillId="0" borderId="11" xfId="1" applyFont="1" applyBorder="1" applyAlignment="1">
      <alignment horizontal="left" vertical="center"/>
    </xf>
    <xf numFmtId="0" fontId="4" fillId="0" borderId="19" xfId="1" applyFont="1" applyBorder="1" applyAlignment="1">
      <alignment horizontal="center" vertical="center"/>
    </xf>
    <xf numFmtId="165" fontId="4" fillId="0" borderId="11" xfId="2" applyNumberFormat="1" applyFont="1" applyAlignment="1">
      <alignment horizontal="center" vertical="center"/>
    </xf>
    <xf numFmtId="0" fontId="6" fillId="0" borderId="20" xfId="1" applyFont="1" applyBorder="1"/>
    <xf numFmtId="0" fontId="6" fillId="0" borderId="17" xfId="1" applyFont="1" applyBorder="1"/>
    <xf numFmtId="166" fontId="4" fillId="0" borderId="19" xfId="1" applyNumberFormat="1" applyFont="1" applyBorder="1" applyAlignment="1">
      <alignment horizontal="center" vertical="center"/>
    </xf>
    <xf numFmtId="0" fontId="4" fillId="5" borderId="11" xfId="1" applyFont="1" applyFill="1" applyBorder="1" applyAlignment="1">
      <alignment horizontal="left"/>
    </xf>
    <xf numFmtId="0" fontId="4" fillId="0" borderId="11" xfId="1" applyFont="1" applyBorder="1" applyAlignment="1">
      <alignment horizontal="left" vertical="center" wrapText="1"/>
    </xf>
    <xf numFmtId="0" fontId="4" fillId="0" borderId="20" xfId="1" applyFont="1" applyBorder="1" applyAlignment="1">
      <alignment horizontal="left" vertical="center" wrapText="1"/>
    </xf>
    <xf numFmtId="0" fontId="4" fillId="0" borderId="17" xfId="1" applyFont="1" applyBorder="1" applyAlignment="1">
      <alignment horizontal="left" vertical="center" wrapText="1"/>
    </xf>
    <xf numFmtId="164" fontId="4" fillId="0" borderId="11" xfId="2" applyFont="1" applyAlignment="1">
      <alignment horizontal="left"/>
    </xf>
    <xf numFmtId="164" fontId="4" fillId="0" borderId="11" xfId="2" applyFont="1" applyAlignment="1">
      <alignment horizontal="left" wrapText="1"/>
    </xf>
    <xf numFmtId="0" fontId="7" fillId="7" borderId="11" xfId="1" applyFont="1" applyFill="1" applyBorder="1" applyAlignment="1">
      <alignment horizontal="center" vertical="center"/>
    </xf>
    <xf numFmtId="0" fontId="4" fillId="0" borderId="19" xfId="1" applyFont="1" applyBorder="1" applyAlignment="1">
      <alignment horizontal="left" vertical="center" wrapText="1"/>
    </xf>
    <xf numFmtId="164" fontId="5" fillId="0" borderId="11" xfId="2" applyFont="1" applyAlignment="1">
      <alignment vertical="center"/>
    </xf>
    <xf numFmtId="0" fontId="4" fillId="0" borderId="0" xfId="1" applyFont="1" applyAlignment="1">
      <alignment horizontal="center"/>
    </xf>
    <xf numFmtId="0" fontId="6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2" borderId="1" xfId="0" applyFont="1" applyFill="1" applyBorder="1" applyAlignment="1">
      <alignment wrapText="1"/>
    </xf>
    <xf numFmtId="0" fontId="5" fillId="0" borderId="11" xfId="0" applyFont="1" applyBorder="1" applyAlignment="1">
      <alignment vertical="center"/>
    </xf>
    <xf numFmtId="0" fontId="4" fillId="0" borderId="25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166" fontId="4" fillId="13" borderId="11" xfId="1" applyNumberFormat="1" applyFont="1" applyFill="1" applyBorder="1" applyAlignment="1">
      <alignment horizontal="center" vertical="center"/>
    </xf>
    <xf numFmtId="166" fontId="4" fillId="13" borderId="10" xfId="1" applyNumberFormat="1" applyFont="1" applyFill="1" applyBorder="1" applyAlignment="1">
      <alignment horizontal="center" vertical="center"/>
    </xf>
    <xf numFmtId="166" fontId="4" fillId="13" borderId="13" xfId="1" applyNumberFormat="1" applyFont="1" applyFill="1" applyBorder="1" applyAlignment="1">
      <alignment horizontal="center" vertical="center"/>
    </xf>
    <xf numFmtId="2" fontId="4" fillId="13" borderId="11" xfId="1" applyNumberFormat="1" applyFont="1" applyFill="1" applyBorder="1" applyAlignment="1">
      <alignment horizontal="center" vertical="center"/>
    </xf>
    <xf numFmtId="164" fontId="4" fillId="12" borderId="20" xfId="1" applyNumberFormat="1" applyFont="1" applyFill="1" applyBorder="1" applyAlignment="1">
      <alignment horizontal="center" vertical="center"/>
    </xf>
    <xf numFmtId="2" fontId="4" fillId="13" borderId="10" xfId="1" applyNumberFormat="1" applyFont="1" applyFill="1" applyBorder="1" applyAlignment="1">
      <alignment horizontal="center" vertical="center"/>
    </xf>
    <xf numFmtId="166" fontId="4" fillId="15" borderId="11" xfId="1" applyNumberFormat="1" applyFont="1" applyFill="1" applyBorder="1" applyAlignment="1">
      <alignment horizontal="center" vertical="center"/>
    </xf>
    <xf numFmtId="166" fontId="4" fillId="15" borderId="11" xfId="2" applyNumberFormat="1" applyFont="1" applyFill="1" applyAlignment="1">
      <alignment horizontal="center" vertical="center"/>
    </xf>
    <xf numFmtId="166" fontId="4" fillId="15" borderId="17" xfId="1" applyNumberFormat="1" applyFont="1" applyFill="1" applyBorder="1" applyAlignment="1">
      <alignment horizontal="center" vertical="center"/>
    </xf>
    <xf numFmtId="166" fontId="4" fillId="15" borderId="13" xfId="1" applyNumberFormat="1" applyFont="1" applyFill="1" applyBorder="1" applyAlignment="1">
      <alignment horizontal="center" vertical="center"/>
    </xf>
    <xf numFmtId="166" fontId="4" fillId="16" borderId="11" xfId="1" applyNumberFormat="1" applyFont="1" applyFill="1" applyBorder="1" applyAlignment="1">
      <alignment horizontal="center" vertical="center"/>
    </xf>
    <xf numFmtId="166" fontId="4" fillId="16" borderId="13" xfId="1" applyNumberFormat="1" applyFont="1" applyFill="1" applyBorder="1" applyAlignment="1">
      <alignment horizontal="center" vertical="center"/>
    </xf>
    <xf numFmtId="2" fontId="4" fillId="16" borderId="11" xfId="2" applyNumberFormat="1" applyFont="1" applyFill="1" applyAlignment="1">
      <alignment horizontal="center" vertical="center"/>
    </xf>
    <xf numFmtId="2" fontId="4" fillId="16" borderId="13" xfId="1" applyNumberFormat="1" applyFont="1" applyFill="1" applyBorder="1" applyAlignment="1">
      <alignment horizontal="center" vertical="center"/>
    </xf>
    <xf numFmtId="2" fontId="4" fillId="14" borderId="10" xfId="1" applyNumberFormat="1" applyFont="1" applyFill="1" applyBorder="1" applyAlignment="1">
      <alignment horizontal="center" vertical="center"/>
    </xf>
    <xf numFmtId="166" fontId="4" fillId="14" borderId="10" xfId="1" applyNumberFormat="1" applyFont="1" applyFill="1" applyBorder="1" applyAlignment="1">
      <alignment horizontal="center" vertical="center"/>
    </xf>
    <xf numFmtId="166" fontId="4" fillId="14" borderId="11" xfId="2" applyNumberFormat="1" applyFont="1" applyFill="1" applyAlignment="1">
      <alignment horizontal="center" vertical="center"/>
    </xf>
    <xf numFmtId="166" fontId="4" fillId="13" borderId="11" xfId="2" applyNumberFormat="1" applyFont="1" applyFill="1" applyAlignment="1">
      <alignment horizontal="center" vertical="center"/>
    </xf>
    <xf numFmtId="166" fontId="4" fillId="16" borderId="11" xfId="2" applyNumberFormat="1" applyFont="1" applyFill="1" applyAlignment="1">
      <alignment horizontal="center" vertical="center"/>
    </xf>
    <xf numFmtId="0" fontId="4" fillId="0" borderId="0" xfId="1" applyFont="1" applyAlignment="1">
      <alignment wrapText="1"/>
    </xf>
    <xf numFmtId="166" fontId="4" fillId="16" borderId="30" xfId="1" applyNumberFormat="1" applyFont="1" applyFill="1" applyBorder="1" applyAlignment="1">
      <alignment horizontal="center" vertical="center"/>
    </xf>
    <xf numFmtId="2" fontId="4" fillId="14" borderId="32" xfId="1" applyNumberFormat="1" applyFont="1" applyFill="1" applyBorder="1" applyAlignment="1">
      <alignment horizontal="center" vertical="center"/>
    </xf>
    <xf numFmtId="2" fontId="4" fillId="14" borderId="31" xfId="1" applyNumberFormat="1" applyFont="1" applyFill="1" applyBorder="1" applyAlignment="1">
      <alignment horizontal="center" vertical="center"/>
    </xf>
    <xf numFmtId="164" fontId="5" fillId="0" borderId="11" xfId="2" applyFont="1" applyAlignment="1">
      <alignment wrapText="1"/>
    </xf>
    <xf numFmtId="164" fontId="5" fillId="0" borderId="11" xfId="2" applyFont="1" applyAlignment="1">
      <alignment vertical="center" wrapText="1"/>
    </xf>
    <xf numFmtId="166" fontId="4" fillId="20" borderId="10" xfId="1" applyNumberFormat="1" applyFont="1" applyFill="1" applyBorder="1" applyAlignment="1">
      <alignment horizontal="center" vertical="center"/>
    </xf>
    <xf numFmtId="2" fontId="4" fillId="20" borderId="10" xfId="1" applyNumberFormat="1" applyFont="1" applyFill="1" applyBorder="1" applyAlignment="1">
      <alignment horizontal="center" vertical="center"/>
    </xf>
    <xf numFmtId="2" fontId="4" fillId="20" borderId="11" xfId="2" applyNumberFormat="1" applyFont="1" applyFill="1" applyAlignment="1">
      <alignment horizontal="center" vertical="center"/>
    </xf>
    <xf numFmtId="166" fontId="4" fillId="20" borderId="11" xfId="2" applyNumberFormat="1" applyFont="1" applyFill="1" applyAlignment="1">
      <alignment horizontal="center" vertical="center"/>
    </xf>
    <xf numFmtId="166" fontId="4" fillId="20" borderId="11" xfId="3" applyNumberFormat="1" applyFont="1" applyFill="1" applyBorder="1" applyAlignment="1">
      <alignment horizontal="center" vertical="center"/>
    </xf>
    <xf numFmtId="164" fontId="4" fillId="21" borderId="11" xfId="2" applyFont="1" applyFill="1" applyAlignment="1">
      <alignment horizontal="center" vertical="center"/>
    </xf>
    <xf numFmtId="0" fontId="4" fillId="22" borderId="10" xfId="1" applyFont="1" applyFill="1" applyBorder="1" applyAlignment="1">
      <alignment horizontal="center" vertical="center"/>
    </xf>
    <xf numFmtId="164" fontId="4" fillId="22" borderId="10" xfId="1" applyNumberFormat="1" applyFont="1" applyFill="1" applyBorder="1" applyAlignment="1">
      <alignment horizontal="center" vertical="center"/>
    </xf>
    <xf numFmtId="164" fontId="4" fillId="23" borderId="11" xfId="2" applyFont="1" applyFill="1" applyAlignment="1">
      <alignment horizontal="center" vertical="center"/>
    </xf>
    <xf numFmtId="0" fontId="4" fillId="23" borderId="29" xfId="1" applyFont="1" applyFill="1" applyBorder="1" applyAlignment="1">
      <alignment horizontal="center" vertical="center"/>
    </xf>
    <xf numFmtId="164" fontId="4" fillId="23" borderId="29" xfId="1" applyNumberFormat="1" applyFont="1" applyFill="1" applyBorder="1" applyAlignment="1">
      <alignment horizontal="center" vertical="center"/>
    </xf>
    <xf numFmtId="0" fontId="6" fillId="23" borderId="20" xfId="1" applyFont="1" applyFill="1" applyBorder="1"/>
    <xf numFmtId="0" fontId="6" fillId="23" borderId="17" xfId="1" applyFont="1" applyFill="1" applyBorder="1"/>
    <xf numFmtId="166" fontId="4" fillId="23" borderId="19" xfId="1" applyNumberFormat="1" applyFont="1" applyFill="1" applyBorder="1" applyAlignment="1">
      <alignment horizontal="center" vertical="center"/>
    </xf>
    <xf numFmtId="164" fontId="4" fillId="23" borderId="31" xfId="1" applyNumberFormat="1" applyFont="1" applyFill="1" applyBorder="1" applyAlignment="1">
      <alignment horizontal="center" vertical="center"/>
    </xf>
    <xf numFmtId="0" fontId="4" fillId="23" borderId="20" xfId="1" applyFont="1" applyFill="1" applyBorder="1" applyAlignment="1">
      <alignment horizontal="left" vertical="center" wrapText="1"/>
    </xf>
    <xf numFmtId="0" fontId="4" fillId="23" borderId="17" xfId="1" applyFont="1" applyFill="1" applyBorder="1" applyAlignment="1">
      <alignment horizontal="left" vertical="center" wrapText="1"/>
    </xf>
    <xf numFmtId="166" fontId="4" fillId="23" borderId="10" xfId="1" applyNumberFormat="1" applyFont="1" applyFill="1" applyBorder="1" applyAlignment="1">
      <alignment horizontal="center" vertical="center"/>
    </xf>
    <xf numFmtId="0" fontId="4" fillId="24" borderId="19" xfId="1" applyFont="1" applyFill="1" applyBorder="1" applyAlignment="1">
      <alignment horizontal="right"/>
    </xf>
    <xf numFmtId="0" fontId="4" fillId="23" borderId="19" xfId="1" applyFont="1" applyFill="1" applyBorder="1" applyAlignment="1">
      <alignment horizontal="right" vertical="center"/>
    </xf>
    <xf numFmtId="0" fontId="4" fillId="23" borderId="12" xfId="1" applyFont="1" applyFill="1" applyBorder="1" applyAlignment="1">
      <alignment horizontal="right" vertical="center"/>
    </xf>
    <xf numFmtId="0" fontId="6" fillId="23" borderId="23" xfId="1" applyFont="1" applyFill="1" applyBorder="1" applyAlignment="1">
      <alignment horizontal="right"/>
    </xf>
    <xf numFmtId="0" fontId="6" fillId="23" borderId="13" xfId="1" applyFont="1" applyFill="1" applyBorder="1" applyAlignment="1">
      <alignment horizontal="right"/>
    </xf>
    <xf numFmtId="0" fontId="4" fillId="23" borderId="19" xfId="1" applyFont="1" applyFill="1" applyBorder="1" applyAlignment="1">
      <alignment horizontal="right" vertical="center" wrapText="1"/>
    </xf>
    <xf numFmtId="164" fontId="4" fillId="23" borderId="11" xfId="2" applyFont="1" applyFill="1" applyAlignment="1">
      <alignment horizontal="right" vertical="center"/>
    </xf>
    <xf numFmtId="0" fontId="4" fillId="23" borderId="20" xfId="1" applyFont="1" applyFill="1" applyBorder="1" applyAlignment="1">
      <alignment horizontal="right" vertical="center" wrapText="1"/>
    </xf>
    <xf numFmtId="0" fontId="4" fillId="23" borderId="17" xfId="1" applyFont="1" applyFill="1" applyBorder="1" applyAlignment="1">
      <alignment horizontal="right" vertical="center" wrapText="1"/>
    </xf>
    <xf numFmtId="0" fontId="4" fillId="23" borderId="10" xfId="1" applyFont="1" applyFill="1" applyBorder="1" applyAlignment="1">
      <alignment horizontal="right" vertical="center"/>
    </xf>
    <xf numFmtId="166" fontId="4" fillId="23" borderId="11" xfId="2" applyNumberFormat="1" applyFont="1" applyFill="1" applyAlignment="1">
      <alignment horizontal="center" vertical="center"/>
    </xf>
    <xf numFmtId="0" fontId="6" fillId="23" borderId="20" xfId="1" applyFont="1" applyFill="1" applyBorder="1" applyAlignment="1">
      <alignment horizontal="right"/>
    </xf>
    <xf numFmtId="0" fontId="6" fillId="23" borderId="17" xfId="1" applyFont="1" applyFill="1" applyBorder="1" applyAlignment="1">
      <alignment horizontal="right"/>
    </xf>
    <xf numFmtId="164" fontId="4" fillId="23" borderId="31" xfId="1" applyNumberFormat="1" applyFont="1" applyFill="1" applyBorder="1" applyAlignment="1">
      <alignment horizontal="right" vertical="center"/>
    </xf>
    <xf numFmtId="164" fontId="4" fillId="23" borderId="11" xfId="2" applyFont="1" applyFill="1" applyAlignment="1">
      <alignment horizontal="right" vertical="center" wrapText="1"/>
    </xf>
    <xf numFmtId="166" fontId="4" fillId="23" borderId="11" xfId="2" applyNumberFormat="1" applyFont="1" applyFill="1" applyAlignment="1">
      <alignment horizontal="right" vertical="center"/>
    </xf>
    <xf numFmtId="0" fontId="8" fillId="7" borderId="23" xfId="1" applyFont="1" applyFill="1" applyBorder="1" applyAlignment="1">
      <alignment horizontal="center" vertical="center"/>
    </xf>
    <xf numFmtId="0" fontId="6" fillId="3" borderId="13" xfId="1" applyFont="1" applyFill="1" applyBorder="1"/>
    <xf numFmtId="0" fontId="4" fillId="0" borderId="12" xfId="1" applyFont="1" applyBorder="1" applyAlignment="1">
      <alignment horizontal="left" vertical="center" wrapText="1"/>
    </xf>
    <xf numFmtId="0" fontId="6" fillId="0" borderId="23" xfId="1" applyFont="1" applyBorder="1"/>
    <xf numFmtId="0" fontId="6" fillId="0" borderId="13" xfId="1" applyFont="1" applyBorder="1"/>
    <xf numFmtId="0" fontId="8" fillId="6" borderId="12" xfId="1" applyFont="1" applyFill="1" applyBorder="1" applyAlignment="1">
      <alignment horizontal="center" vertical="center"/>
    </xf>
    <xf numFmtId="0" fontId="4" fillId="0" borderId="12" xfId="1" applyFont="1" applyBorder="1" applyAlignment="1">
      <alignment horizontal="left" vertical="center"/>
    </xf>
    <xf numFmtId="0" fontId="8" fillId="6" borderId="19" xfId="1" applyFont="1" applyFill="1" applyBorder="1" applyAlignment="1">
      <alignment horizontal="left" vertical="center" wrapText="1"/>
    </xf>
    <xf numFmtId="0" fontId="6" fillId="3" borderId="20" xfId="1" applyFont="1" applyFill="1" applyBorder="1"/>
    <xf numFmtId="0" fontId="6" fillId="3" borderId="17" xfId="1" applyFont="1" applyFill="1" applyBorder="1"/>
    <xf numFmtId="0" fontId="6" fillId="3" borderId="18" xfId="1" applyFont="1" applyFill="1" applyBorder="1"/>
    <xf numFmtId="0" fontId="6" fillId="3" borderId="22" xfId="1" applyFont="1" applyFill="1" applyBorder="1"/>
    <xf numFmtId="0" fontId="6" fillId="3" borderId="15" xfId="1" applyFont="1" applyFill="1" applyBorder="1"/>
    <xf numFmtId="0" fontId="8" fillId="6" borderId="19" xfId="1" applyFont="1" applyFill="1" applyBorder="1" applyAlignment="1">
      <alignment horizontal="center" vertical="center"/>
    </xf>
    <xf numFmtId="0" fontId="10" fillId="18" borderId="0" xfId="0" applyFont="1" applyFill="1" applyAlignment="1">
      <alignment horizontal="center" vertical="center" wrapText="1"/>
    </xf>
    <xf numFmtId="0" fontId="10" fillId="18" borderId="0" xfId="0" applyFont="1" applyFill="1" applyAlignment="1">
      <alignment horizontal="center" vertical="center"/>
    </xf>
    <xf numFmtId="0" fontId="5" fillId="0" borderId="24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8" fillId="6" borderId="10" xfId="1" applyFont="1" applyFill="1" applyBorder="1" applyAlignment="1">
      <alignment horizontal="center" vertical="center"/>
    </xf>
    <xf numFmtId="0" fontId="6" fillId="3" borderId="14" xfId="1" applyFont="1" applyFill="1" applyBorder="1"/>
    <xf numFmtId="0" fontId="4" fillId="22" borderId="12" xfId="1" applyFont="1" applyFill="1" applyBorder="1" applyAlignment="1">
      <alignment horizontal="right" vertical="center"/>
    </xf>
    <xf numFmtId="0" fontId="4" fillId="22" borderId="23" xfId="1" applyFont="1" applyFill="1" applyBorder="1" applyAlignment="1">
      <alignment horizontal="right" vertical="center"/>
    </xf>
    <xf numFmtId="0" fontId="4" fillId="22" borderId="13" xfId="1" applyFont="1" applyFill="1" applyBorder="1" applyAlignment="1">
      <alignment horizontal="right" vertical="center"/>
    </xf>
    <xf numFmtId="0" fontId="11" fillId="19" borderId="0" xfId="0" applyFont="1" applyFill="1" applyAlignment="1">
      <alignment horizontal="center" vertical="center"/>
    </xf>
    <xf numFmtId="0" fontId="4" fillId="4" borderId="10" xfId="1" applyFont="1" applyFill="1" applyBorder="1" applyAlignment="1">
      <alignment horizontal="center" vertical="center"/>
    </xf>
    <xf numFmtId="0" fontId="6" fillId="0" borderId="14" xfId="1" applyFont="1" applyBorder="1"/>
    <xf numFmtId="165" fontId="4" fillId="17" borderId="10" xfId="1" applyNumberFormat="1" applyFont="1" applyFill="1" applyBorder="1" applyAlignment="1">
      <alignment horizontal="center" vertical="center"/>
    </xf>
    <xf numFmtId="165" fontId="6" fillId="17" borderId="14" xfId="1" applyNumberFormat="1" applyFont="1" applyFill="1" applyBorder="1"/>
    <xf numFmtId="0" fontId="8" fillId="0" borderId="0" xfId="1" applyFont="1" applyAlignment="1">
      <alignment vertical="center"/>
    </xf>
    <xf numFmtId="0" fontId="4" fillId="0" borderId="0" xfId="1" applyFont="1"/>
    <xf numFmtId="0" fontId="8" fillId="4" borderId="19" xfId="1" applyFont="1" applyFill="1" applyBorder="1" applyAlignment="1">
      <alignment horizontal="center" vertical="center"/>
    </xf>
    <xf numFmtId="0" fontId="6" fillId="0" borderId="20" xfId="1" applyFont="1" applyBorder="1"/>
    <xf numFmtId="0" fontId="6" fillId="0" borderId="17" xfId="1" applyFont="1" applyBorder="1"/>
    <xf numFmtId="0" fontId="6" fillId="0" borderId="18" xfId="1" applyFont="1" applyBorder="1"/>
    <xf numFmtId="0" fontId="6" fillId="0" borderId="22" xfId="1" applyFont="1" applyBorder="1"/>
    <xf numFmtId="0" fontId="6" fillId="0" borderId="15" xfId="1" applyFont="1" applyBorder="1"/>
    <xf numFmtId="166" fontId="4" fillId="17" borderId="10" xfId="1" applyNumberFormat="1" applyFont="1" applyFill="1" applyBorder="1" applyAlignment="1">
      <alignment horizontal="center" vertical="center"/>
    </xf>
    <xf numFmtId="166" fontId="4" fillId="17" borderId="14" xfId="1" applyNumberFormat="1" applyFont="1" applyFill="1" applyBorder="1" applyAlignment="1">
      <alignment horizontal="center" vertical="center"/>
    </xf>
    <xf numFmtId="0" fontId="4" fillId="0" borderId="23" xfId="1" applyFont="1" applyBorder="1" applyAlignment="1">
      <alignment horizontal="left" vertical="center" wrapText="1"/>
    </xf>
    <xf numFmtId="0" fontId="4" fillId="0" borderId="13" xfId="1" applyFont="1" applyBorder="1" applyAlignment="1">
      <alignment horizontal="left" vertical="center" wrapText="1"/>
    </xf>
    <xf numFmtId="0" fontId="8" fillId="6" borderId="19" xfId="1" applyFont="1" applyFill="1" applyBorder="1" applyAlignment="1">
      <alignment horizontal="left" vertical="center"/>
    </xf>
    <xf numFmtId="0" fontId="8" fillId="6" borderId="13" xfId="1" applyFont="1" applyFill="1" applyBorder="1" applyAlignment="1">
      <alignment horizontal="center" vertical="center"/>
    </xf>
    <xf numFmtId="0" fontId="8" fillId="6" borderId="18" xfId="1" applyFont="1" applyFill="1" applyBorder="1" applyAlignment="1">
      <alignment horizontal="center" vertical="center"/>
    </xf>
    <xf numFmtId="0" fontId="8" fillId="7" borderId="22" xfId="1" applyFont="1" applyFill="1" applyBorder="1" applyAlignment="1">
      <alignment horizontal="center" vertical="center"/>
    </xf>
    <xf numFmtId="0" fontId="8" fillId="6" borderId="21" xfId="1" applyFont="1" applyFill="1" applyBorder="1" applyAlignment="1">
      <alignment horizontal="left" vertical="center" wrapText="1"/>
    </xf>
    <xf numFmtId="0" fontId="6" fillId="3" borderId="0" xfId="1" applyFont="1" applyFill="1"/>
    <xf numFmtId="0" fontId="6" fillId="3" borderId="16" xfId="1" applyFont="1" applyFill="1" applyBorder="1"/>
    <xf numFmtId="166" fontId="8" fillId="6" borderId="19" xfId="1" applyNumberFormat="1" applyFont="1" applyFill="1" applyBorder="1" applyAlignment="1">
      <alignment horizontal="center" vertical="center"/>
    </xf>
    <xf numFmtId="166" fontId="6" fillId="3" borderId="18" xfId="1" applyNumberFormat="1" applyFont="1" applyFill="1" applyBorder="1"/>
    <xf numFmtId="0" fontId="5" fillId="3" borderId="0" xfId="0" applyFont="1" applyFill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4" fillId="23" borderId="12" xfId="1" applyFont="1" applyFill="1" applyBorder="1" applyAlignment="1">
      <alignment horizontal="right" vertical="center"/>
    </xf>
    <xf numFmtId="0" fontId="6" fillId="23" borderId="23" xfId="1" applyFont="1" applyFill="1" applyBorder="1" applyAlignment="1">
      <alignment horizontal="right"/>
    </xf>
    <xf numFmtId="0" fontId="6" fillId="23" borderId="13" xfId="1" applyFont="1" applyFill="1" applyBorder="1" applyAlignment="1">
      <alignment horizontal="right"/>
    </xf>
    <xf numFmtId="0" fontId="8" fillId="6" borderId="19" xfId="1" applyFont="1" applyFill="1" applyBorder="1" applyAlignment="1">
      <alignment horizontal="center" vertical="center" wrapText="1"/>
    </xf>
    <xf numFmtId="0" fontId="8" fillId="6" borderId="21" xfId="1" applyFont="1" applyFill="1" applyBorder="1" applyAlignment="1">
      <alignment horizontal="center" vertical="center"/>
    </xf>
    <xf numFmtId="0" fontId="7" fillId="11" borderId="10" xfId="0" applyFont="1" applyFill="1" applyBorder="1" applyAlignment="1">
      <alignment horizontal="center" vertical="center" wrapText="1"/>
    </xf>
    <xf numFmtId="0" fontId="6" fillId="2" borderId="26" xfId="0" applyFont="1" applyFill="1" applyBorder="1"/>
    <xf numFmtId="0" fontId="6" fillId="2" borderId="14" xfId="0" applyFont="1" applyFill="1" applyBorder="1"/>
    <xf numFmtId="0" fontId="7" fillId="8" borderId="10" xfId="0" applyFont="1" applyFill="1" applyBorder="1" applyAlignment="1">
      <alignment horizontal="center" vertical="center" wrapText="1"/>
    </xf>
    <xf numFmtId="0" fontId="6" fillId="0" borderId="26" xfId="0" applyFont="1" applyBorder="1"/>
    <xf numFmtId="0" fontId="6" fillId="0" borderId="14" xfId="0" applyFont="1" applyBorder="1"/>
    <xf numFmtId="0" fontId="7" fillId="9" borderId="19" xfId="0" applyFont="1" applyFill="1" applyBorder="1" applyAlignment="1">
      <alignment horizontal="center" vertical="center"/>
    </xf>
    <xf numFmtId="0" fontId="6" fillId="10" borderId="20" xfId="0" applyFont="1" applyFill="1" applyBorder="1"/>
    <xf numFmtId="0" fontId="6" fillId="10" borderId="17" xfId="0" applyFont="1" applyFill="1" applyBorder="1"/>
    <xf numFmtId="0" fontId="6" fillId="10" borderId="21" xfId="0" applyFont="1" applyFill="1" applyBorder="1"/>
    <xf numFmtId="0" fontId="5" fillId="10" borderId="0" xfId="0" applyFont="1" applyFill="1"/>
    <xf numFmtId="0" fontId="6" fillId="10" borderId="16" xfId="0" applyFont="1" applyFill="1" applyBorder="1"/>
    <xf numFmtId="0" fontId="6" fillId="10" borderId="18" xfId="0" applyFont="1" applyFill="1" applyBorder="1"/>
    <xf numFmtId="0" fontId="6" fillId="10" borderId="22" xfId="0" applyFont="1" applyFill="1" applyBorder="1"/>
    <xf numFmtId="0" fontId="6" fillId="10" borderId="15" xfId="0" applyFont="1" applyFill="1" applyBorder="1"/>
    <xf numFmtId="0" fontId="5" fillId="9" borderId="19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7" fillId="9" borderId="12" xfId="0" applyFont="1" applyFill="1" applyBorder="1" applyAlignment="1">
      <alignment horizontal="center" vertical="center"/>
    </xf>
    <xf numFmtId="0" fontId="6" fillId="10" borderId="23" xfId="0" applyFont="1" applyFill="1" applyBorder="1"/>
    <xf numFmtId="0" fontId="6" fillId="10" borderId="13" xfId="0" applyFont="1" applyFill="1" applyBorder="1"/>
    <xf numFmtId="0" fontId="5" fillId="0" borderId="12" xfId="0" applyFont="1" applyBorder="1" applyAlignment="1">
      <alignment horizontal="center" vertical="center"/>
    </xf>
    <xf numFmtId="0" fontId="6" fillId="0" borderId="23" xfId="0" applyFont="1" applyBorder="1"/>
    <xf numFmtId="0" fontId="6" fillId="0" borderId="13" xfId="0" applyFont="1" applyBorder="1"/>
    <xf numFmtId="0" fontId="5" fillId="0" borderId="2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/>
    </xf>
    <xf numFmtId="0" fontId="4" fillId="0" borderId="12" xfId="1" applyFont="1" applyBorder="1" applyAlignment="1">
      <alignment horizontal="right" vertical="center"/>
    </xf>
    <xf numFmtId="0" fontId="6" fillId="0" borderId="23" xfId="1" applyFont="1" applyBorder="1" applyAlignment="1">
      <alignment horizontal="right"/>
    </xf>
    <xf numFmtId="0" fontId="6" fillId="0" borderId="13" xfId="1" applyFont="1" applyBorder="1" applyAlignment="1">
      <alignment horizontal="right"/>
    </xf>
  </cellXfs>
  <cellStyles count="4">
    <cellStyle name="Estilo 1" xfId="2" xr:uid="{246EEA07-DA25-4995-87FE-04BC97D0E4EB}"/>
    <cellStyle name="Normal" xfId="0" builtinId="0"/>
    <cellStyle name="Normal 2" xfId="1" xr:uid="{B809F4E8-6D3A-4381-ACC5-2D08BA4AA895}"/>
    <cellStyle name="Vírgula" xfId="3" builtinId="3"/>
  </cellStyles>
  <dxfs count="0"/>
  <tableStyles count="0" defaultTableStyle="TableStyleMedium2" defaultPivotStyle="PivotStyleLight16"/>
  <colors>
    <mruColors>
      <color rgb="FFB4C6E7"/>
      <color rgb="FF1F4E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502E6-10C5-4E80-907D-B1E96C380C1E}">
  <dimension ref="A1:I171"/>
  <sheetViews>
    <sheetView tabSelected="1" zoomScale="77" zoomScaleNormal="77" workbookViewId="0">
      <selection activeCell="F27" sqref="F27"/>
    </sheetView>
  </sheetViews>
  <sheetFormatPr defaultColWidth="11.44140625" defaultRowHeight="14.4" x14ac:dyDescent="0.3"/>
  <cols>
    <col min="1" max="1" width="138" customWidth="1"/>
    <col min="2" max="3" width="11.44140625" hidden="1" customWidth="1"/>
    <col min="4" max="4" width="14" hidden="1" customWidth="1"/>
    <col min="5" max="5" width="48.109375" customWidth="1"/>
    <col min="7" max="7" width="19.44140625" bestFit="1" customWidth="1"/>
  </cols>
  <sheetData>
    <row r="1" spans="1:9" ht="44.4" customHeight="1" x14ac:dyDescent="0.3">
      <c r="A1" s="124" t="s">
        <v>110</v>
      </c>
      <c r="B1" s="124"/>
      <c r="C1" s="124"/>
      <c r="D1" s="124"/>
      <c r="E1" s="124"/>
      <c r="F1" s="124"/>
      <c r="G1" s="124"/>
      <c r="H1" s="124"/>
      <c r="I1" s="124"/>
    </row>
    <row r="2" spans="1:9" ht="44.4" customHeight="1" x14ac:dyDescent="0.3">
      <c r="A2" s="133" t="s">
        <v>113</v>
      </c>
      <c r="B2" s="133"/>
      <c r="C2" s="133"/>
      <c r="D2" s="133"/>
      <c r="E2" s="133"/>
      <c r="F2" s="133"/>
      <c r="G2" s="133"/>
      <c r="H2" s="133"/>
      <c r="I2" s="133"/>
    </row>
    <row r="3" spans="1:9" x14ac:dyDescent="0.3">
      <c r="A3" s="125" t="s">
        <v>111</v>
      </c>
      <c r="B3" s="125"/>
      <c r="C3" s="125"/>
      <c r="D3" s="125"/>
      <c r="E3" s="125"/>
      <c r="F3" s="125"/>
      <c r="G3" s="125"/>
      <c r="H3" s="125"/>
      <c r="I3" s="125"/>
    </row>
    <row r="4" spans="1:9" ht="15.6" x14ac:dyDescent="0.3">
      <c r="A4" s="6" t="s">
        <v>4</v>
      </c>
      <c r="B4" s="159"/>
      <c r="C4" s="159"/>
      <c r="D4" s="159"/>
      <c r="E4" s="160"/>
      <c r="F4" s="9"/>
      <c r="G4" s="9"/>
      <c r="H4" s="9"/>
      <c r="I4" s="9"/>
    </row>
    <row r="5" spans="1:9" ht="15.6" x14ac:dyDescent="0.3">
      <c r="A5" s="6" t="s">
        <v>41</v>
      </c>
      <c r="B5" s="7"/>
      <c r="C5" s="7"/>
      <c r="D5" s="7"/>
      <c r="E5" s="8"/>
      <c r="F5" s="9"/>
      <c r="G5" s="9"/>
      <c r="H5" s="9"/>
      <c r="I5" s="9"/>
    </row>
    <row r="6" spans="1:9" ht="15.6" x14ac:dyDescent="0.3">
      <c r="A6" s="10" t="s">
        <v>5</v>
      </c>
      <c r="B6" s="161"/>
      <c r="C6" s="161"/>
      <c r="D6" s="161"/>
      <c r="E6" s="162"/>
      <c r="F6" s="9"/>
      <c r="G6" s="9"/>
      <c r="H6" s="9"/>
      <c r="I6" s="9"/>
    </row>
    <row r="7" spans="1:9" ht="30.6" x14ac:dyDescent="0.3">
      <c r="A7" s="70" t="s">
        <v>47</v>
      </c>
      <c r="B7" s="11"/>
      <c r="C7" s="11"/>
      <c r="D7" s="11"/>
      <c r="E7" s="11"/>
      <c r="F7" s="3"/>
      <c r="G7" s="3"/>
      <c r="H7" s="3"/>
      <c r="I7" s="3"/>
    </row>
    <row r="8" spans="1:9" ht="15.6" x14ac:dyDescent="0.3">
      <c r="A8" s="126" t="s">
        <v>112</v>
      </c>
      <c r="B8" s="127"/>
      <c r="C8" s="127"/>
      <c r="D8" s="127"/>
      <c r="E8" s="127"/>
      <c r="F8" s="127"/>
      <c r="G8" s="127"/>
      <c r="H8" s="127"/>
      <c r="I8" s="127"/>
    </row>
    <row r="9" spans="1:9" ht="15.6" x14ac:dyDescent="0.3">
      <c r="A9" s="169" t="s">
        <v>46</v>
      </c>
      <c r="B9" s="118"/>
      <c r="C9" s="118"/>
      <c r="D9" s="118"/>
      <c r="E9" s="118"/>
      <c r="F9" s="118"/>
      <c r="G9" s="118"/>
      <c r="H9" s="118"/>
      <c r="I9" s="119"/>
    </row>
    <row r="10" spans="1:9" ht="15.6" x14ac:dyDescent="0.3">
      <c r="A10" s="150" t="s">
        <v>48</v>
      </c>
      <c r="B10" s="118"/>
      <c r="C10" s="118"/>
      <c r="D10" s="119"/>
      <c r="E10" s="123" t="s">
        <v>0</v>
      </c>
      <c r="F10" s="115" t="s">
        <v>6</v>
      </c>
      <c r="G10" s="111"/>
      <c r="H10" s="110" t="s">
        <v>7</v>
      </c>
      <c r="I10" s="111"/>
    </row>
    <row r="11" spans="1:9" ht="15.6" x14ac:dyDescent="0.3">
      <c r="A11" s="120"/>
      <c r="B11" s="121"/>
      <c r="C11" s="121"/>
      <c r="D11" s="122"/>
      <c r="E11" s="120"/>
      <c r="F11" s="12" t="s">
        <v>1</v>
      </c>
      <c r="G11" s="12" t="s">
        <v>2</v>
      </c>
      <c r="H11" s="13" t="s">
        <v>1</v>
      </c>
      <c r="I11" s="13" t="s">
        <v>2</v>
      </c>
    </row>
    <row r="12" spans="1:9" ht="15.6" x14ac:dyDescent="0.3">
      <c r="A12" s="116" t="s">
        <v>8</v>
      </c>
      <c r="B12" s="113"/>
      <c r="C12" s="113"/>
      <c r="D12" s="114"/>
      <c r="E12" s="15">
        <v>25</v>
      </c>
      <c r="F12" s="76">
        <v>0</v>
      </c>
      <c r="G12" s="15">
        <f>F12*E12</f>
        <v>0</v>
      </c>
      <c r="H12" s="66">
        <v>0</v>
      </c>
      <c r="I12" s="51">
        <f>E12*H12</f>
        <v>0</v>
      </c>
    </row>
    <row r="13" spans="1:9" ht="15.6" x14ac:dyDescent="0.3">
      <c r="A13" s="116" t="s">
        <v>9</v>
      </c>
      <c r="B13" s="113"/>
      <c r="C13" s="113"/>
      <c r="D13" s="114"/>
      <c r="E13" s="15">
        <v>20</v>
      </c>
      <c r="F13" s="76">
        <v>0</v>
      </c>
      <c r="G13" s="15">
        <f>F13*E13</f>
        <v>0</v>
      </c>
      <c r="H13" s="66">
        <v>0</v>
      </c>
      <c r="I13" s="51">
        <f t="shared" ref="I13:I20" si="0">E13*H13</f>
        <v>0</v>
      </c>
    </row>
    <row r="14" spans="1:9" ht="15.6" x14ac:dyDescent="0.3">
      <c r="A14" s="116" t="s">
        <v>10</v>
      </c>
      <c r="B14" s="113"/>
      <c r="C14" s="113"/>
      <c r="D14" s="114"/>
      <c r="E14" s="15">
        <v>15</v>
      </c>
      <c r="F14" s="76">
        <v>0</v>
      </c>
      <c r="G14" s="15">
        <f t="shared" ref="G14:G20" si="1">F14*E14</f>
        <v>0</v>
      </c>
      <c r="H14" s="66">
        <v>0</v>
      </c>
      <c r="I14" s="51">
        <f t="shared" si="0"/>
        <v>0</v>
      </c>
    </row>
    <row r="15" spans="1:9" ht="15.6" x14ac:dyDescent="0.3">
      <c r="A15" s="116" t="s">
        <v>11</v>
      </c>
      <c r="B15" s="113"/>
      <c r="C15" s="113"/>
      <c r="D15" s="114"/>
      <c r="E15" s="15">
        <v>12</v>
      </c>
      <c r="F15" s="76">
        <v>0</v>
      </c>
      <c r="G15" s="15">
        <f t="shared" si="1"/>
        <v>0</v>
      </c>
      <c r="H15" s="66">
        <v>0</v>
      </c>
      <c r="I15" s="51">
        <f t="shared" si="0"/>
        <v>0</v>
      </c>
    </row>
    <row r="16" spans="1:9" ht="15.6" x14ac:dyDescent="0.3">
      <c r="A16" s="116" t="s">
        <v>49</v>
      </c>
      <c r="B16" s="113"/>
      <c r="C16" s="113"/>
      <c r="D16" s="114"/>
      <c r="E16" s="15">
        <v>6</v>
      </c>
      <c r="F16" s="76">
        <v>0</v>
      </c>
      <c r="G16" s="15">
        <f t="shared" si="1"/>
        <v>0</v>
      </c>
      <c r="H16" s="66">
        <v>0</v>
      </c>
      <c r="I16" s="51">
        <f t="shared" si="0"/>
        <v>0</v>
      </c>
    </row>
    <row r="17" spans="1:9" ht="15.6" x14ac:dyDescent="0.3">
      <c r="A17" s="116" t="s">
        <v>50</v>
      </c>
      <c r="B17" s="113"/>
      <c r="C17" s="113"/>
      <c r="D17" s="114"/>
      <c r="E17" s="15">
        <v>5</v>
      </c>
      <c r="F17" s="76">
        <v>0</v>
      </c>
      <c r="G17" s="15">
        <f t="shared" si="1"/>
        <v>0</v>
      </c>
      <c r="H17" s="66">
        <v>0</v>
      </c>
      <c r="I17" s="51">
        <f t="shared" si="0"/>
        <v>0</v>
      </c>
    </row>
    <row r="18" spans="1:9" ht="15.6" x14ac:dyDescent="0.3">
      <c r="A18" s="116" t="s">
        <v>51</v>
      </c>
      <c r="B18" s="113"/>
      <c r="C18" s="113"/>
      <c r="D18" s="114"/>
      <c r="E18" s="15">
        <v>4</v>
      </c>
      <c r="F18" s="76">
        <v>0</v>
      </c>
      <c r="G18" s="15">
        <f t="shared" si="1"/>
        <v>0</v>
      </c>
      <c r="H18" s="66">
        <v>0</v>
      </c>
      <c r="I18" s="51">
        <f t="shared" si="0"/>
        <v>0</v>
      </c>
    </row>
    <row r="19" spans="1:9" ht="15.6" x14ac:dyDescent="0.3">
      <c r="A19" s="116" t="s">
        <v>52</v>
      </c>
      <c r="B19" s="113"/>
      <c r="C19" s="113"/>
      <c r="D19" s="114"/>
      <c r="E19" s="15">
        <v>3</v>
      </c>
      <c r="F19" s="76">
        <v>0</v>
      </c>
      <c r="G19" s="15">
        <f t="shared" si="1"/>
        <v>0</v>
      </c>
      <c r="H19" s="66">
        <v>0</v>
      </c>
      <c r="I19" s="51">
        <f t="shared" si="0"/>
        <v>0</v>
      </c>
    </row>
    <row r="20" spans="1:9" ht="15.6" x14ac:dyDescent="0.3">
      <c r="A20" s="116" t="s">
        <v>53</v>
      </c>
      <c r="B20" s="113"/>
      <c r="C20" s="113"/>
      <c r="D20" s="114"/>
      <c r="E20" s="16">
        <v>1</v>
      </c>
      <c r="F20" s="76">
        <v>0</v>
      </c>
      <c r="G20" s="15">
        <f t="shared" si="1"/>
        <v>0</v>
      </c>
      <c r="H20" s="66">
        <v>0</v>
      </c>
      <c r="I20" s="51">
        <f t="shared" si="0"/>
        <v>0</v>
      </c>
    </row>
    <row r="21" spans="1:9" ht="15" x14ac:dyDescent="0.3">
      <c r="A21" s="130" t="s">
        <v>13</v>
      </c>
      <c r="B21" s="131"/>
      <c r="C21" s="131"/>
      <c r="D21" s="132"/>
      <c r="E21" s="82"/>
      <c r="F21" s="83"/>
      <c r="G21" s="57">
        <f>SUM(G12:G20)</f>
        <v>0</v>
      </c>
      <c r="H21" s="83"/>
      <c r="I21" s="61">
        <f>SUM(I12:I20)</f>
        <v>0</v>
      </c>
    </row>
    <row r="22" spans="1:9" ht="15.6" x14ac:dyDescent="0.3">
      <c r="A22" s="117" t="s">
        <v>54</v>
      </c>
      <c r="B22" s="118"/>
      <c r="C22" s="118"/>
      <c r="D22" s="118"/>
      <c r="E22" s="128" t="s">
        <v>0</v>
      </c>
      <c r="F22" s="115" t="s">
        <v>6</v>
      </c>
      <c r="G22" s="111"/>
      <c r="H22" s="110" t="s">
        <v>7</v>
      </c>
      <c r="I22" s="111"/>
    </row>
    <row r="23" spans="1:9" ht="15.6" x14ac:dyDescent="0.3">
      <c r="A23" s="120"/>
      <c r="B23" s="121"/>
      <c r="C23" s="121"/>
      <c r="D23" s="121"/>
      <c r="E23" s="129"/>
      <c r="F23" s="18" t="s">
        <v>1</v>
      </c>
      <c r="G23" s="12" t="s">
        <v>2</v>
      </c>
      <c r="H23" s="13" t="s">
        <v>1</v>
      </c>
      <c r="I23" s="13" t="s">
        <v>2</v>
      </c>
    </row>
    <row r="24" spans="1:9" ht="15.6" x14ac:dyDescent="0.3">
      <c r="A24" s="112" t="s">
        <v>55</v>
      </c>
      <c r="B24" s="113"/>
      <c r="C24" s="113"/>
      <c r="D24" s="113"/>
      <c r="E24" s="19">
        <v>7</v>
      </c>
      <c r="F24" s="76">
        <v>0</v>
      </c>
      <c r="G24" s="16">
        <f>E24*F24</f>
        <v>0</v>
      </c>
      <c r="H24" s="66">
        <v>0</v>
      </c>
      <c r="I24" s="52">
        <f>E24*H24</f>
        <v>0</v>
      </c>
    </row>
    <row r="25" spans="1:9" ht="15.6" x14ac:dyDescent="0.3">
      <c r="A25" s="112" t="s">
        <v>56</v>
      </c>
      <c r="B25" s="113"/>
      <c r="C25" s="113"/>
      <c r="D25" s="113"/>
      <c r="E25" s="21">
        <v>5</v>
      </c>
      <c r="F25" s="76">
        <v>0</v>
      </c>
      <c r="G25" s="16">
        <f t="shared" ref="G25:G32" si="2">E25*F25</f>
        <v>0</v>
      </c>
      <c r="H25" s="66">
        <v>0</v>
      </c>
      <c r="I25" s="52">
        <f t="shared" ref="I25:I32" si="3">E25*H25</f>
        <v>0</v>
      </c>
    </row>
    <row r="26" spans="1:9" ht="15.6" x14ac:dyDescent="0.3">
      <c r="A26" s="112" t="s">
        <v>57</v>
      </c>
      <c r="B26" s="113"/>
      <c r="C26" s="113"/>
      <c r="D26" s="113"/>
      <c r="E26" s="21">
        <v>3</v>
      </c>
      <c r="F26" s="76">
        <v>0</v>
      </c>
      <c r="G26" s="16">
        <f t="shared" si="2"/>
        <v>0</v>
      </c>
      <c r="H26" s="66">
        <v>0</v>
      </c>
      <c r="I26" s="52">
        <f t="shared" si="3"/>
        <v>0</v>
      </c>
    </row>
    <row r="27" spans="1:9" ht="15.6" x14ac:dyDescent="0.3">
      <c r="A27" s="112" t="s">
        <v>58</v>
      </c>
      <c r="B27" s="113"/>
      <c r="C27" s="113"/>
      <c r="D27" s="113"/>
      <c r="E27" s="21">
        <v>2.5</v>
      </c>
      <c r="F27" s="76">
        <v>0</v>
      </c>
      <c r="G27" s="16">
        <f t="shared" si="2"/>
        <v>0</v>
      </c>
      <c r="H27" s="66">
        <v>0</v>
      </c>
      <c r="I27" s="52">
        <f t="shared" si="3"/>
        <v>0</v>
      </c>
    </row>
    <row r="28" spans="1:9" ht="15.6" x14ac:dyDescent="0.3">
      <c r="A28" s="112" t="s">
        <v>59</v>
      </c>
      <c r="B28" s="113"/>
      <c r="C28" s="113"/>
      <c r="D28" s="113"/>
      <c r="E28" s="21">
        <v>2</v>
      </c>
      <c r="F28" s="76">
        <v>0</v>
      </c>
      <c r="G28" s="16">
        <f t="shared" si="2"/>
        <v>0</v>
      </c>
      <c r="H28" s="66">
        <v>0</v>
      </c>
      <c r="I28" s="52">
        <f t="shared" si="3"/>
        <v>0</v>
      </c>
    </row>
    <row r="29" spans="1:9" ht="15.6" x14ac:dyDescent="0.3">
      <c r="A29" s="112" t="s">
        <v>60</v>
      </c>
      <c r="B29" s="113"/>
      <c r="C29" s="113"/>
      <c r="D29" s="113"/>
      <c r="E29" s="20">
        <v>1.5</v>
      </c>
      <c r="F29" s="76">
        <v>0</v>
      </c>
      <c r="G29" s="16">
        <f t="shared" si="2"/>
        <v>0</v>
      </c>
      <c r="H29" s="66">
        <v>0</v>
      </c>
      <c r="I29" s="52">
        <f t="shared" si="3"/>
        <v>0</v>
      </c>
    </row>
    <row r="30" spans="1:9" ht="15.6" x14ac:dyDescent="0.3">
      <c r="A30" s="112" t="s">
        <v>61</v>
      </c>
      <c r="B30" s="113"/>
      <c r="C30" s="113"/>
      <c r="D30" s="113"/>
      <c r="E30" s="21">
        <v>5</v>
      </c>
      <c r="F30" s="76">
        <v>0</v>
      </c>
      <c r="G30" s="16">
        <f t="shared" si="2"/>
        <v>0</v>
      </c>
      <c r="H30" s="66">
        <v>0</v>
      </c>
      <c r="I30" s="52">
        <f t="shared" si="3"/>
        <v>0</v>
      </c>
    </row>
    <row r="31" spans="1:9" ht="36" customHeight="1" x14ac:dyDescent="0.3">
      <c r="A31" s="112" t="s">
        <v>62</v>
      </c>
      <c r="B31" s="113"/>
      <c r="C31" s="113"/>
      <c r="D31" s="113"/>
      <c r="E31" s="20">
        <v>3.5</v>
      </c>
      <c r="F31" s="76">
        <v>0</v>
      </c>
      <c r="G31" s="16">
        <f t="shared" si="2"/>
        <v>0</v>
      </c>
      <c r="H31" s="66">
        <v>0</v>
      </c>
      <c r="I31" s="52">
        <f t="shared" si="3"/>
        <v>0</v>
      </c>
    </row>
    <row r="32" spans="1:9" ht="31.95" customHeight="1" x14ac:dyDescent="0.3">
      <c r="A32" s="112" t="s">
        <v>63</v>
      </c>
      <c r="B32" s="113"/>
      <c r="C32" s="113"/>
      <c r="D32" s="113"/>
      <c r="E32" s="21">
        <v>2</v>
      </c>
      <c r="F32" s="76">
        <v>0</v>
      </c>
      <c r="G32" s="16">
        <f t="shared" si="2"/>
        <v>0</v>
      </c>
      <c r="H32" s="66">
        <v>0</v>
      </c>
      <c r="I32" s="52">
        <f t="shared" si="3"/>
        <v>0</v>
      </c>
    </row>
    <row r="33" spans="1:9" ht="22.2" customHeight="1" x14ac:dyDescent="0.3">
      <c r="A33" s="96" t="s">
        <v>14</v>
      </c>
      <c r="B33" s="97"/>
      <c r="C33" s="97"/>
      <c r="D33" s="98"/>
      <c r="E33" s="99"/>
      <c r="F33" s="84"/>
      <c r="G33" s="58">
        <f>SUM(G24:G32)</f>
        <v>0</v>
      </c>
      <c r="H33" s="81"/>
      <c r="I33" s="62">
        <f>SUM(I24:I32)</f>
        <v>0</v>
      </c>
    </row>
    <row r="34" spans="1:9" ht="15.6" x14ac:dyDescent="0.3">
      <c r="A34" s="150" t="s">
        <v>64</v>
      </c>
      <c r="B34" s="118"/>
      <c r="C34" s="118"/>
      <c r="D34" s="119"/>
      <c r="E34" s="123" t="s">
        <v>0</v>
      </c>
      <c r="F34" s="115" t="s">
        <v>6</v>
      </c>
      <c r="G34" s="111"/>
      <c r="H34" s="110" t="s">
        <v>7</v>
      </c>
      <c r="I34" s="111"/>
    </row>
    <row r="35" spans="1:9" ht="15.6" x14ac:dyDescent="0.3">
      <c r="A35" s="120"/>
      <c r="B35" s="121"/>
      <c r="C35" s="121"/>
      <c r="D35" s="122"/>
      <c r="E35" s="120"/>
      <c r="F35" s="12" t="s">
        <v>1</v>
      </c>
      <c r="G35" s="12" t="s">
        <v>2</v>
      </c>
      <c r="H35" s="13" t="s">
        <v>1</v>
      </c>
      <c r="I35" s="23" t="s">
        <v>2</v>
      </c>
    </row>
    <row r="36" spans="1:9" ht="15.6" x14ac:dyDescent="0.3">
      <c r="A36" s="112" t="s">
        <v>65</v>
      </c>
      <c r="B36" s="113"/>
      <c r="C36" s="113"/>
      <c r="D36" s="114"/>
      <c r="E36" s="16">
        <v>4</v>
      </c>
      <c r="F36" s="76">
        <v>0</v>
      </c>
      <c r="G36" s="16">
        <f>F36*E36</f>
        <v>0</v>
      </c>
      <c r="H36" s="66">
        <v>0</v>
      </c>
      <c r="I36" s="52">
        <f>H36*E36</f>
        <v>0</v>
      </c>
    </row>
    <row r="37" spans="1:9" ht="15.6" x14ac:dyDescent="0.3">
      <c r="A37" s="112" t="s">
        <v>66</v>
      </c>
      <c r="B37" s="113"/>
      <c r="C37" s="113"/>
      <c r="D37" s="114"/>
      <c r="E37" s="16">
        <v>3</v>
      </c>
      <c r="F37" s="76">
        <v>0</v>
      </c>
      <c r="G37" s="16">
        <f t="shared" ref="G37:G41" si="4">F37*E37</f>
        <v>0</v>
      </c>
      <c r="H37" s="66">
        <v>0</v>
      </c>
      <c r="I37" s="52">
        <f t="shared" ref="I37:I41" si="5">H37*E37</f>
        <v>0</v>
      </c>
    </row>
    <row r="38" spans="1:9" ht="15.6" x14ac:dyDescent="0.3">
      <c r="A38" s="112" t="s">
        <v>67</v>
      </c>
      <c r="B38" s="113"/>
      <c r="C38" s="113"/>
      <c r="D38" s="114"/>
      <c r="E38" s="16">
        <v>2</v>
      </c>
      <c r="F38" s="76">
        <v>0</v>
      </c>
      <c r="G38" s="16">
        <f t="shared" si="4"/>
        <v>0</v>
      </c>
      <c r="H38" s="66">
        <v>0</v>
      </c>
      <c r="I38" s="52">
        <f t="shared" si="5"/>
        <v>0</v>
      </c>
    </row>
    <row r="39" spans="1:9" ht="15.6" x14ac:dyDescent="0.3">
      <c r="A39" s="112" t="s">
        <v>68</v>
      </c>
      <c r="B39" s="113"/>
      <c r="C39" s="113"/>
      <c r="D39" s="114"/>
      <c r="E39" s="17">
        <v>1.5</v>
      </c>
      <c r="F39" s="76">
        <v>0</v>
      </c>
      <c r="G39" s="16">
        <f t="shared" si="4"/>
        <v>0</v>
      </c>
      <c r="H39" s="66">
        <v>0</v>
      </c>
      <c r="I39" s="52">
        <f t="shared" si="5"/>
        <v>0</v>
      </c>
    </row>
    <row r="40" spans="1:9" ht="15.6" x14ac:dyDescent="0.3">
      <c r="A40" s="112" t="s">
        <v>69</v>
      </c>
      <c r="B40" s="113"/>
      <c r="C40" s="113"/>
      <c r="D40" s="114"/>
      <c r="E40" s="16">
        <v>1</v>
      </c>
      <c r="F40" s="76">
        <v>0</v>
      </c>
      <c r="G40" s="16">
        <f t="shared" si="4"/>
        <v>0</v>
      </c>
      <c r="H40" s="66">
        <v>0</v>
      </c>
      <c r="I40" s="52">
        <f t="shared" si="5"/>
        <v>0</v>
      </c>
    </row>
    <row r="41" spans="1:9" ht="15.6" x14ac:dyDescent="0.3">
      <c r="A41" s="112" t="s">
        <v>70</v>
      </c>
      <c r="B41" s="113"/>
      <c r="C41" s="113"/>
      <c r="D41" s="114"/>
      <c r="E41" s="14">
        <v>0.5</v>
      </c>
      <c r="F41" s="76">
        <v>0</v>
      </c>
      <c r="G41" s="16">
        <f t="shared" si="4"/>
        <v>0</v>
      </c>
      <c r="H41" s="66">
        <v>0</v>
      </c>
      <c r="I41" s="52">
        <f t="shared" si="5"/>
        <v>0</v>
      </c>
    </row>
    <row r="42" spans="1:9" ht="15.6" x14ac:dyDescent="0.3">
      <c r="A42" s="112" t="s">
        <v>71</v>
      </c>
      <c r="B42" s="113"/>
      <c r="C42" s="113"/>
      <c r="D42" s="114"/>
      <c r="E42" s="14">
        <v>0.25</v>
      </c>
      <c r="F42" s="76">
        <v>0</v>
      </c>
      <c r="G42" s="16">
        <f>F42*E42</f>
        <v>0</v>
      </c>
      <c r="H42" s="66"/>
      <c r="I42" s="52">
        <f t="shared" ref="I42" si="6">H42*E42</f>
        <v>0</v>
      </c>
    </row>
    <row r="43" spans="1:9" ht="15.6" x14ac:dyDescent="0.3">
      <c r="A43" s="166" t="s">
        <v>15</v>
      </c>
      <c r="B43" s="167"/>
      <c r="C43" s="167"/>
      <c r="D43" s="168"/>
      <c r="E43" s="85"/>
      <c r="F43" s="86"/>
      <c r="G43" s="59">
        <f>SUM(G36:G42)</f>
        <v>0</v>
      </c>
      <c r="H43" s="86"/>
      <c r="I43" s="71">
        <f>SUM(I36:I42)</f>
        <v>0</v>
      </c>
    </row>
    <row r="44" spans="1:9" ht="15.6" x14ac:dyDescent="0.3">
      <c r="A44" s="154" t="s">
        <v>72</v>
      </c>
      <c r="B44" s="155"/>
      <c r="C44" s="155"/>
      <c r="D44" s="156"/>
      <c r="E44" s="170" t="s">
        <v>0</v>
      </c>
      <c r="F44" s="152" t="s">
        <v>6</v>
      </c>
      <c r="G44" s="111"/>
      <c r="H44" s="153" t="s">
        <v>7</v>
      </c>
      <c r="I44" s="122"/>
    </row>
    <row r="45" spans="1:9" ht="15.6" x14ac:dyDescent="0.3">
      <c r="A45" s="120"/>
      <c r="B45" s="121"/>
      <c r="C45" s="121"/>
      <c r="D45" s="122"/>
      <c r="E45" s="120"/>
      <c r="F45" s="26" t="s">
        <v>1</v>
      </c>
      <c r="G45" s="26" t="s">
        <v>2</v>
      </c>
      <c r="H45" s="13" t="s">
        <v>1</v>
      </c>
      <c r="I45" s="23" t="s">
        <v>2</v>
      </c>
    </row>
    <row r="46" spans="1:9" ht="15.6" x14ac:dyDescent="0.3">
      <c r="A46" s="112" t="s">
        <v>73</v>
      </c>
      <c r="B46" s="113"/>
      <c r="C46" s="113"/>
      <c r="D46" s="114"/>
      <c r="E46" s="16">
        <v>1</v>
      </c>
      <c r="F46" s="76">
        <v>0</v>
      </c>
      <c r="G46" s="16">
        <f>F46*E46</f>
        <v>0</v>
      </c>
      <c r="H46" s="66">
        <v>0</v>
      </c>
      <c r="I46" s="54">
        <f>H46*E46</f>
        <v>0</v>
      </c>
    </row>
    <row r="47" spans="1:9" ht="15.6" x14ac:dyDescent="0.3">
      <c r="A47" s="27" t="s">
        <v>74</v>
      </c>
      <c r="B47" s="28"/>
      <c r="C47" s="28"/>
      <c r="D47" s="28"/>
      <c r="E47" s="14">
        <v>0.75</v>
      </c>
      <c r="F47" s="76">
        <v>0</v>
      </c>
      <c r="G47" s="16">
        <f t="shared" ref="G47:G48" si="7">F47*E47</f>
        <v>0</v>
      </c>
      <c r="H47" s="66">
        <v>0</v>
      </c>
      <c r="I47" s="54">
        <f t="shared" ref="I47:I48" si="8">H47*E47</f>
        <v>0</v>
      </c>
    </row>
    <row r="48" spans="1:9" ht="15.6" x14ac:dyDescent="0.3">
      <c r="A48" s="27" t="s">
        <v>75</v>
      </c>
      <c r="B48" s="28"/>
      <c r="C48" s="28"/>
      <c r="D48" s="28"/>
      <c r="E48" s="14">
        <v>0.5</v>
      </c>
      <c r="F48" s="76">
        <v>0</v>
      </c>
      <c r="G48" s="16">
        <f t="shared" si="7"/>
        <v>0</v>
      </c>
      <c r="H48" s="66">
        <v>0</v>
      </c>
      <c r="I48" s="54">
        <f t="shared" si="8"/>
        <v>0</v>
      </c>
    </row>
    <row r="49" spans="1:9" ht="15.6" x14ac:dyDescent="0.3">
      <c r="A49" s="27" t="s">
        <v>114</v>
      </c>
      <c r="B49" s="28"/>
      <c r="C49" s="28"/>
      <c r="D49" s="28"/>
      <c r="E49" s="14">
        <v>0.25</v>
      </c>
      <c r="F49" s="76">
        <v>0</v>
      </c>
      <c r="G49" s="16">
        <f t="shared" ref="G49" si="9">F49*E49</f>
        <v>0</v>
      </c>
      <c r="H49" s="66">
        <v>0</v>
      </c>
      <c r="I49" s="54">
        <f t="shared" ref="I49" si="10">H49*E49</f>
        <v>0</v>
      </c>
    </row>
    <row r="50" spans="1:9" ht="15.6" x14ac:dyDescent="0.3">
      <c r="A50" s="198" t="s">
        <v>16</v>
      </c>
      <c r="B50" s="199"/>
      <c r="C50" s="199"/>
      <c r="D50" s="200"/>
      <c r="E50" s="29"/>
      <c r="F50" s="24"/>
      <c r="G50" s="58">
        <f>SUM(G46:G49)</f>
        <v>0</v>
      </c>
      <c r="H50" s="55"/>
      <c r="I50" s="63">
        <f>SUM(I46:I49)</f>
        <v>0</v>
      </c>
    </row>
    <row r="51" spans="1:9" ht="15.6" x14ac:dyDescent="0.3">
      <c r="A51" s="117" t="s">
        <v>76</v>
      </c>
      <c r="B51" s="118"/>
      <c r="C51" s="118"/>
      <c r="D51" s="119"/>
      <c r="E51" s="123" t="s">
        <v>0</v>
      </c>
      <c r="F51" s="115" t="s">
        <v>6</v>
      </c>
      <c r="G51" s="111"/>
      <c r="H51" s="110" t="s">
        <v>7</v>
      </c>
      <c r="I51" s="111"/>
    </row>
    <row r="52" spans="1:9" ht="15.6" x14ac:dyDescent="0.3">
      <c r="A52" s="120"/>
      <c r="B52" s="121"/>
      <c r="C52" s="121"/>
      <c r="D52" s="122"/>
      <c r="E52" s="120"/>
      <c r="F52" s="12" t="s">
        <v>1</v>
      </c>
      <c r="G52" s="12" t="s">
        <v>2</v>
      </c>
      <c r="H52" s="13" t="s">
        <v>1</v>
      </c>
      <c r="I52" s="23" t="s">
        <v>2</v>
      </c>
    </row>
    <row r="53" spans="1:9" ht="15.6" x14ac:dyDescent="0.3">
      <c r="A53" s="112" t="s">
        <v>77</v>
      </c>
      <c r="B53" s="113"/>
      <c r="C53" s="113"/>
      <c r="D53" s="114"/>
      <c r="E53" s="16">
        <v>50</v>
      </c>
      <c r="F53" s="77">
        <v>0</v>
      </c>
      <c r="G53" s="16">
        <f>F53*E53</f>
        <v>0</v>
      </c>
      <c r="H53" s="65">
        <v>0</v>
      </c>
      <c r="I53" s="51">
        <f>H53*E53</f>
        <v>0</v>
      </c>
    </row>
    <row r="54" spans="1:9" ht="15.6" x14ac:dyDescent="0.3">
      <c r="A54" s="116" t="s">
        <v>78</v>
      </c>
      <c r="B54" s="113"/>
      <c r="C54" s="113"/>
      <c r="D54" s="114"/>
      <c r="E54" s="15">
        <v>25</v>
      </c>
      <c r="F54" s="77">
        <v>0</v>
      </c>
      <c r="G54" s="16">
        <f t="shared" ref="G54:G55" si="11">F54*E54</f>
        <v>0</v>
      </c>
      <c r="H54" s="72">
        <v>0</v>
      </c>
      <c r="I54" s="53">
        <f t="shared" ref="I54:I55" si="12">H54*E54</f>
        <v>0</v>
      </c>
    </row>
    <row r="55" spans="1:9" ht="15.6" x14ac:dyDescent="0.3">
      <c r="A55" s="116" t="s">
        <v>79</v>
      </c>
      <c r="B55" s="113"/>
      <c r="C55" s="113"/>
      <c r="D55" s="114"/>
      <c r="E55" s="15">
        <v>10</v>
      </c>
      <c r="F55" s="77">
        <v>0</v>
      </c>
      <c r="G55" s="16">
        <f t="shared" si="11"/>
        <v>0</v>
      </c>
      <c r="H55" s="72">
        <v>0</v>
      </c>
      <c r="I55" s="53">
        <f t="shared" si="12"/>
        <v>0</v>
      </c>
    </row>
    <row r="56" spans="1:9" ht="15.6" x14ac:dyDescent="0.3">
      <c r="A56" s="4" t="s">
        <v>80</v>
      </c>
      <c r="B56" s="31"/>
      <c r="C56" s="31"/>
      <c r="D56" s="32"/>
      <c r="E56" s="33">
        <v>10</v>
      </c>
      <c r="F56" s="78">
        <v>0</v>
      </c>
      <c r="G56" s="25">
        <f>F56*E56</f>
        <v>0</v>
      </c>
      <c r="H56" s="72">
        <v>0</v>
      </c>
      <c r="I56" s="53">
        <f>H56*E56</f>
        <v>0</v>
      </c>
    </row>
    <row r="57" spans="1:9" ht="15.6" x14ac:dyDescent="0.3">
      <c r="A57" s="4" t="s">
        <v>81</v>
      </c>
      <c r="B57" s="31"/>
      <c r="C57" s="31"/>
      <c r="D57" s="32"/>
      <c r="E57" s="33">
        <v>5</v>
      </c>
      <c r="F57" s="78">
        <v>0</v>
      </c>
      <c r="G57" s="25">
        <f t="shared" ref="G57:G58" si="13">F57*E57</f>
        <v>0</v>
      </c>
      <c r="H57" s="72">
        <v>0</v>
      </c>
      <c r="I57" s="53">
        <f t="shared" ref="I57:I59" si="14">H57*E57</f>
        <v>0</v>
      </c>
    </row>
    <row r="58" spans="1:9" ht="15.6" x14ac:dyDescent="0.3">
      <c r="A58" s="4" t="s">
        <v>82</v>
      </c>
      <c r="B58" s="31"/>
      <c r="C58" s="31"/>
      <c r="D58" s="32"/>
      <c r="E58" s="33">
        <v>3</v>
      </c>
      <c r="F58" s="78">
        <v>0</v>
      </c>
      <c r="G58" s="25">
        <f t="shared" si="13"/>
        <v>0</v>
      </c>
      <c r="H58" s="72">
        <v>0</v>
      </c>
      <c r="I58" s="53">
        <f t="shared" si="14"/>
        <v>0</v>
      </c>
    </row>
    <row r="59" spans="1:9" ht="15.6" x14ac:dyDescent="0.3">
      <c r="A59" s="4" t="s">
        <v>83</v>
      </c>
      <c r="B59" s="31"/>
      <c r="C59" s="31"/>
      <c r="D59" s="32"/>
      <c r="E59" s="33">
        <v>2</v>
      </c>
      <c r="F59" s="78">
        <v>0</v>
      </c>
      <c r="G59" s="25">
        <f>F59*E59</f>
        <v>0</v>
      </c>
      <c r="H59" s="73">
        <v>0</v>
      </c>
      <c r="I59" s="53">
        <f t="shared" si="14"/>
        <v>0</v>
      </c>
    </row>
    <row r="60" spans="1:9" ht="15.6" x14ac:dyDescent="0.3">
      <c r="A60" s="95" t="s">
        <v>17</v>
      </c>
      <c r="B60" s="87"/>
      <c r="C60" s="87"/>
      <c r="D60" s="88"/>
      <c r="E60" s="89"/>
      <c r="F60" s="84"/>
      <c r="G60" s="59">
        <f>SUM(G53:G59)</f>
        <v>0</v>
      </c>
      <c r="H60" s="90"/>
      <c r="I60" s="62">
        <f>SUM(I53:I59)</f>
        <v>0</v>
      </c>
    </row>
    <row r="61" spans="1:9" ht="15.6" x14ac:dyDescent="0.3">
      <c r="A61" s="150" t="s">
        <v>84</v>
      </c>
      <c r="B61" s="118"/>
      <c r="C61" s="118"/>
      <c r="D61" s="119"/>
      <c r="E61" s="157" t="s">
        <v>0</v>
      </c>
      <c r="F61" s="115" t="s">
        <v>6</v>
      </c>
      <c r="G61" s="111"/>
      <c r="H61" s="110" t="s">
        <v>7</v>
      </c>
      <c r="I61" s="111"/>
    </row>
    <row r="62" spans="1:9" ht="15.6" x14ac:dyDescent="0.3">
      <c r="A62" s="120"/>
      <c r="B62" s="121"/>
      <c r="C62" s="121"/>
      <c r="D62" s="122"/>
      <c r="E62" s="158"/>
      <c r="F62" s="12" t="s">
        <v>1</v>
      </c>
      <c r="G62" s="12" t="s">
        <v>2</v>
      </c>
      <c r="H62" s="13" t="s">
        <v>1</v>
      </c>
      <c r="I62" s="13" t="s">
        <v>2</v>
      </c>
    </row>
    <row r="63" spans="1:9" ht="15.6" x14ac:dyDescent="0.3">
      <c r="A63" s="112" t="s">
        <v>28</v>
      </c>
      <c r="B63" s="113"/>
      <c r="C63" s="113"/>
      <c r="D63" s="114"/>
      <c r="E63" s="15">
        <v>5</v>
      </c>
      <c r="F63" s="76">
        <v>0</v>
      </c>
      <c r="G63" s="15">
        <f>F63*E63</f>
        <v>0</v>
      </c>
      <c r="H63" s="66">
        <v>0</v>
      </c>
      <c r="I63" s="51">
        <f>H63*E63</f>
        <v>0</v>
      </c>
    </row>
    <row r="64" spans="1:9" ht="15.6" x14ac:dyDescent="0.3">
      <c r="A64" s="34" t="s">
        <v>29</v>
      </c>
      <c r="B64" s="35"/>
      <c r="C64" s="35"/>
      <c r="D64" s="35"/>
      <c r="E64" s="15">
        <v>3</v>
      </c>
      <c r="F64" s="76">
        <v>0</v>
      </c>
      <c r="G64" s="15">
        <f>F64*E64</f>
        <v>0</v>
      </c>
      <c r="H64" s="66">
        <v>0</v>
      </c>
      <c r="I64" s="51">
        <f>H64*E64</f>
        <v>0</v>
      </c>
    </row>
    <row r="65" spans="1:9" ht="15.6" x14ac:dyDescent="0.3">
      <c r="A65" s="112" t="s">
        <v>30</v>
      </c>
      <c r="B65" s="113"/>
      <c r="C65" s="113"/>
      <c r="D65" s="114"/>
      <c r="E65" s="15">
        <v>2</v>
      </c>
      <c r="F65" s="79">
        <v>0</v>
      </c>
      <c r="G65" s="22">
        <f>F65*E65</f>
        <v>0</v>
      </c>
      <c r="H65" s="67">
        <v>0</v>
      </c>
      <c r="I65" s="68">
        <f>H65*E65</f>
        <v>0</v>
      </c>
    </row>
    <row r="66" spans="1:9" ht="15.6" x14ac:dyDescent="0.3">
      <c r="A66" s="94" t="s">
        <v>18</v>
      </c>
      <c r="B66" s="91"/>
      <c r="C66" s="91"/>
      <c r="D66" s="92"/>
      <c r="E66" s="93"/>
      <c r="F66" s="84"/>
      <c r="G66" s="58">
        <f>SUM(G63:G65)</f>
        <v>0</v>
      </c>
      <c r="H66" s="84"/>
      <c r="I66" s="69">
        <f>SUM(I63:I65)</f>
        <v>0</v>
      </c>
    </row>
    <row r="67" spans="1:9" ht="15.6" x14ac:dyDescent="0.3">
      <c r="A67" s="150" t="s">
        <v>85</v>
      </c>
      <c r="B67" s="118"/>
      <c r="C67" s="118"/>
      <c r="D67" s="119"/>
      <c r="E67" s="123" t="s">
        <v>0</v>
      </c>
      <c r="F67" s="115" t="s">
        <v>6</v>
      </c>
      <c r="G67" s="111"/>
      <c r="H67" s="110" t="s">
        <v>7</v>
      </c>
      <c r="I67" s="111"/>
    </row>
    <row r="68" spans="1:9" ht="15.6" x14ac:dyDescent="0.3">
      <c r="A68" s="120"/>
      <c r="B68" s="121"/>
      <c r="C68" s="121"/>
      <c r="D68" s="122"/>
      <c r="E68" s="120"/>
      <c r="F68" s="12" t="s">
        <v>1</v>
      </c>
      <c r="G68" s="12" t="s">
        <v>2</v>
      </c>
      <c r="H68" s="13" t="s">
        <v>1</v>
      </c>
      <c r="I68" s="13" t="s">
        <v>2</v>
      </c>
    </row>
    <row r="69" spans="1:9" ht="15.6" x14ac:dyDescent="0.3">
      <c r="A69" s="1" t="s">
        <v>86</v>
      </c>
      <c r="B69" s="36"/>
      <c r="C69" s="36"/>
      <c r="D69" s="37"/>
      <c r="E69" s="16">
        <v>10</v>
      </c>
      <c r="F69" s="80">
        <v>0</v>
      </c>
      <c r="G69" s="22">
        <f>F69*E69</f>
        <v>0</v>
      </c>
      <c r="H69" s="67">
        <v>0</v>
      </c>
      <c r="I69" s="68">
        <f>H69*E69</f>
        <v>0</v>
      </c>
    </row>
    <row r="70" spans="1:9" ht="24.75" customHeight="1" x14ac:dyDescent="0.3">
      <c r="A70" s="1" t="s">
        <v>31</v>
      </c>
      <c r="B70" s="36"/>
      <c r="C70" s="36"/>
      <c r="D70" s="37"/>
      <c r="E70" s="16">
        <v>7.5</v>
      </c>
      <c r="F70" s="80">
        <v>0</v>
      </c>
      <c r="G70" s="22">
        <f t="shared" ref="G70:G76" si="15">F70*E70</f>
        <v>0</v>
      </c>
      <c r="H70" s="67">
        <v>0</v>
      </c>
      <c r="I70" s="68">
        <f t="shared" ref="I70:I76" si="16">H70*E70</f>
        <v>0</v>
      </c>
    </row>
    <row r="71" spans="1:9" ht="15.6" x14ac:dyDescent="0.3">
      <c r="A71" s="1" t="s">
        <v>32</v>
      </c>
      <c r="B71" s="36"/>
      <c r="C71" s="36"/>
      <c r="D71" s="37"/>
      <c r="E71" s="16">
        <v>5</v>
      </c>
      <c r="F71" s="80">
        <v>0</v>
      </c>
      <c r="G71" s="22">
        <f t="shared" si="15"/>
        <v>0</v>
      </c>
      <c r="H71" s="67">
        <v>0</v>
      </c>
      <c r="I71" s="68">
        <f t="shared" si="16"/>
        <v>0</v>
      </c>
    </row>
    <row r="72" spans="1:9" ht="15.6" x14ac:dyDescent="0.3">
      <c r="A72" s="38" t="s">
        <v>33</v>
      </c>
      <c r="B72" s="36"/>
      <c r="C72" s="36"/>
      <c r="D72" s="37"/>
      <c r="E72" s="16">
        <v>4</v>
      </c>
      <c r="F72" s="80">
        <v>0</v>
      </c>
      <c r="G72" s="22">
        <f t="shared" si="15"/>
        <v>0</v>
      </c>
      <c r="H72" s="67">
        <v>0</v>
      </c>
      <c r="I72" s="68">
        <f t="shared" si="16"/>
        <v>0</v>
      </c>
    </row>
    <row r="73" spans="1:9" ht="32.25" customHeight="1" x14ac:dyDescent="0.3">
      <c r="A73" s="39" t="s">
        <v>87</v>
      </c>
      <c r="B73" s="36"/>
      <c r="C73" s="36"/>
      <c r="D73" s="37"/>
      <c r="E73" s="17">
        <v>3.5</v>
      </c>
      <c r="F73" s="80">
        <v>0</v>
      </c>
      <c r="G73" s="22">
        <f t="shared" si="15"/>
        <v>0</v>
      </c>
      <c r="H73" s="67">
        <v>0</v>
      </c>
      <c r="I73" s="68">
        <f t="shared" si="16"/>
        <v>0</v>
      </c>
    </row>
    <row r="74" spans="1:9" ht="45.6" x14ac:dyDescent="0.3">
      <c r="A74" s="39" t="s">
        <v>88</v>
      </c>
      <c r="B74" s="36"/>
      <c r="C74" s="36"/>
      <c r="D74" s="37"/>
      <c r="E74" s="16">
        <v>3</v>
      </c>
      <c r="F74" s="80">
        <v>0</v>
      </c>
      <c r="G74" s="22">
        <f t="shared" si="15"/>
        <v>0</v>
      </c>
      <c r="H74" s="67">
        <v>0</v>
      </c>
      <c r="I74" s="68">
        <f t="shared" si="16"/>
        <v>0</v>
      </c>
    </row>
    <row r="75" spans="1:9" ht="15.6" x14ac:dyDescent="0.3">
      <c r="A75" s="38" t="s">
        <v>38</v>
      </c>
      <c r="B75" s="36"/>
      <c r="C75" s="36"/>
      <c r="D75" s="37"/>
      <c r="E75" s="16">
        <v>2.5</v>
      </c>
      <c r="F75" s="80">
        <v>0</v>
      </c>
      <c r="G75" s="22">
        <f t="shared" si="15"/>
        <v>0</v>
      </c>
      <c r="H75" s="67">
        <v>0</v>
      </c>
      <c r="I75" s="68">
        <f t="shared" si="16"/>
        <v>0</v>
      </c>
    </row>
    <row r="76" spans="1:9" ht="15.6" x14ac:dyDescent="0.3">
      <c r="A76" s="38" t="s">
        <v>39</v>
      </c>
      <c r="B76" s="36"/>
      <c r="C76" s="36"/>
      <c r="D76" s="37"/>
      <c r="E76" s="16">
        <v>2</v>
      </c>
      <c r="F76" s="80">
        <v>0</v>
      </c>
      <c r="G76" s="22">
        <f t="shared" si="15"/>
        <v>0</v>
      </c>
      <c r="H76" s="67">
        <v>0</v>
      </c>
      <c r="I76" s="68">
        <f t="shared" si="16"/>
        <v>0</v>
      </c>
    </row>
    <row r="77" spans="1:9" ht="15" x14ac:dyDescent="0.3">
      <c r="A77" s="100" t="s">
        <v>19</v>
      </c>
      <c r="B77" s="101"/>
      <c r="C77" s="101"/>
      <c r="D77" s="102"/>
      <c r="E77" s="103"/>
      <c r="F77" s="100"/>
      <c r="G77" s="58">
        <f>SUM(G69:G76)</f>
        <v>0</v>
      </c>
      <c r="H77" s="104"/>
      <c r="I77" s="69">
        <f>SUM(I69:I76)</f>
        <v>0</v>
      </c>
    </row>
    <row r="78" spans="1:9" ht="15.6" x14ac:dyDescent="0.3">
      <c r="A78" s="150" t="s">
        <v>89</v>
      </c>
      <c r="B78" s="118"/>
      <c r="C78" s="118"/>
      <c r="D78" s="119"/>
      <c r="E78" s="128" t="s">
        <v>0</v>
      </c>
      <c r="F78" s="115" t="s">
        <v>6</v>
      </c>
      <c r="G78" s="111"/>
      <c r="H78" s="110" t="s">
        <v>7</v>
      </c>
      <c r="I78" s="111"/>
    </row>
    <row r="79" spans="1:9" ht="15.6" x14ac:dyDescent="0.3">
      <c r="A79" s="120"/>
      <c r="B79" s="121"/>
      <c r="C79" s="121"/>
      <c r="D79" s="122"/>
      <c r="E79" s="129"/>
      <c r="F79" s="12" t="s">
        <v>1</v>
      </c>
      <c r="G79" s="12" t="s">
        <v>2</v>
      </c>
      <c r="H79" s="40" t="s">
        <v>1</v>
      </c>
      <c r="I79" s="40" t="s">
        <v>2</v>
      </c>
    </row>
    <row r="80" spans="1:9" ht="15.6" x14ac:dyDescent="0.3">
      <c r="A80" s="116" t="s">
        <v>34</v>
      </c>
      <c r="B80" s="113"/>
      <c r="C80" s="113"/>
      <c r="D80" s="114"/>
      <c r="E80" s="15">
        <v>5</v>
      </c>
      <c r="F80" s="79">
        <v>0</v>
      </c>
      <c r="G80" s="15">
        <f>E80*F80</f>
        <v>0</v>
      </c>
      <c r="H80" s="67">
        <v>0</v>
      </c>
      <c r="I80" s="51">
        <f>H80*E80</f>
        <v>0</v>
      </c>
    </row>
    <row r="81" spans="1:9" ht="15.6" x14ac:dyDescent="0.3">
      <c r="A81" s="2" t="s">
        <v>35</v>
      </c>
      <c r="B81" s="31"/>
      <c r="C81" s="31"/>
      <c r="D81" s="32"/>
      <c r="E81" s="33">
        <v>20</v>
      </c>
      <c r="F81" s="79">
        <v>0</v>
      </c>
      <c r="G81" s="15">
        <f t="shared" ref="G81:G85" si="17">E81*F81</f>
        <v>0</v>
      </c>
      <c r="H81" s="67">
        <v>0</v>
      </c>
      <c r="I81" s="51">
        <f t="shared" ref="I81:I85" si="18">H81*E81</f>
        <v>0</v>
      </c>
    </row>
    <row r="82" spans="1:9" ht="15.6" x14ac:dyDescent="0.3">
      <c r="A82" s="3" t="s">
        <v>36</v>
      </c>
      <c r="B82" s="31"/>
      <c r="C82" s="31"/>
      <c r="D82" s="32"/>
      <c r="E82" s="33">
        <v>10</v>
      </c>
      <c r="F82" s="79">
        <v>0</v>
      </c>
      <c r="G82" s="15">
        <f t="shared" si="17"/>
        <v>0</v>
      </c>
      <c r="H82" s="67">
        <v>0</v>
      </c>
      <c r="I82" s="51">
        <f t="shared" si="18"/>
        <v>0</v>
      </c>
    </row>
    <row r="83" spans="1:9" ht="15.6" x14ac:dyDescent="0.3">
      <c r="A83" s="4" t="s">
        <v>90</v>
      </c>
      <c r="B83" s="31"/>
      <c r="C83" s="31"/>
      <c r="D83" s="32"/>
      <c r="E83" s="33">
        <v>8</v>
      </c>
      <c r="F83" s="79">
        <v>0</v>
      </c>
      <c r="G83" s="15">
        <f t="shared" si="17"/>
        <v>0</v>
      </c>
      <c r="H83" s="67">
        <v>0</v>
      </c>
      <c r="I83" s="51">
        <f t="shared" si="18"/>
        <v>0</v>
      </c>
    </row>
    <row r="84" spans="1:9" ht="15.6" x14ac:dyDescent="0.3">
      <c r="A84" s="5" t="s">
        <v>37</v>
      </c>
      <c r="B84" s="31"/>
      <c r="C84" s="31"/>
      <c r="D84" s="32"/>
      <c r="E84" s="33">
        <v>4</v>
      </c>
      <c r="F84" s="79">
        <v>0</v>
      </c>
      <c r="G84" s="15">
        <f t="shared" si="17"/>
        <v>0</v>
      </c>
      <c r="H84" s="67">
        <v>0</v>
      </c>
      <c r="I84" s="51">
        <f t="shared" si="18"/>
        <v>0</v>
      </c>
    </row>
    <row r="85" spans="1:9" ht="15.6" x14ac:dyDescent="0.3">
      <c r="A85" s="3" t="s">
        <v>91</v>
      </c>
      <c r="B85" s="31"/>
      <c r="C85" s="31"/>
      <c r="D85" s="32"/>
      <c r="E85" s="33">
        <v>2.5</v>
      </c>
      <c r="F85" s="79">
        <v>0</v>
      </c>
      <c r="G85" s="15">
        <f t="shared" si="17"/>
        <v>0</v>
      </c>
      <c r="H85" s="67">
        <v>0</v>
      </c>
      <c r="I85" s="51">
        <f t="shared" si="18"/>
        <v>0</v>
      </c>
    </row>
    <row r="86" spans="1:9" ht="15.6" x14ac:dyDescent="0.3">
      <c r="A86" s="3" t="s">
        <v>92</v>
      </c>
      <c r="B86" s="31"/>
      <c r="C86" s="31"/>
      <c r="D86" s="32"/>
      <c r="E86" s="33">
        <v>1</v>
      </c>
      <c r="F86" s="79">
        <v>0</v>
      </c>
      <c r="G86" s="15">
        <f t="shared" ref="G86" si="19">E86*F86</f>
        <v>0</v>
      </c>
      <c r="H86" s="67">
        <v>0</v>
      </c>
      <c r="I86" s="51">
        <f t="shared" ref="I86" si="20">H86*E86</f>
        <v>0</v>
      </c>
    </row>
    <row r="87" spans="1:9" ht="15.6" x14ac:dyDescent="0.3">
      <c r="A87" s="95" t="s">
        <v>20</v>
      </c>
      <c r="B87" s="105"/>
      <c r="C87" s="105"/>
      <c r="D87" s="106"/>
      <c r="E87" s="95"/>
      <c r="F87" s="100"/>
      <c r="G87" s="60">
        <f>SUM(G80:G86)</f>
        <v>0</v>
      </c>
      <c r="H87" s="84"/>
      <c r="I87" s="62">
        <f>SUM(I80:I86)</f>
        <v>0</v>
      </c>
    </row>
    <row r="88" spans="1:9" ht="15.6" x14ac:dyDescent="0.3">
      <c r="A88" s="150" t="s">
        <v>93</v>
      </c>
      <c r="B88" s="118"/>
      <c r="C88" s="118"/>
      <c r="D88" s="119"/>
      <c r="E88" s="123" t="s">
        <v>0</v>
      </c>
      <c r="F88" s="115" t="s">
        <v>6</v>
      </c>
      <c r="G88" s="151"/>
      <c r="H88" s="110" t="s">
        <v>7</v>
      </c>
      <c r="I88" s="111"/>
    </row>
    <row r="89" spans="1:9" ht="15.6" x14ac:dyDescent="0.3">
      <c r="A89" s="120"/>
      <c r="B89" s="121"/>
      <c r="C89" s="121"/>
      <c r="D89" s="122"/>
      <c r="E89" s="120"/>
      <c r="F89" s="12" t="s">
        <v>1</v>
      </c>
      <c r="G89" s="12" t="s">
        <v>2</v>
      </c>
      <c r="H89" s="13" t="s">
        <v>1</v>
      </c>
      <c r="I89" s="13" t="s">
        <v>2</v>
      </c>
    </row>
    <row r="90" spans="1:9" ht="15.6" x14ac:dyDescent="0.3">
      <c r="A90" s="112" t="s">
        <v>94</v>
      </c>
      <c r="B90" s="113"/>
      <c r="C90" s="113"/>
      <c r="D90" s="114"/>
      <c r="E90" s="16">
        <v>6</v>
      </c>
      <c r="F90" s="76">
        <v>0</v>
      </c>
      <c r="G90" s="16">
        <f>E90*F90</f>
        <v>0</v>
      </c>
      <c r="H90" s="66">
        <v>0</v>
      </c>
      <c r="I90" s="56">
        <f>H90*E90</f>
        <v>0</v>
      </c>
    </row>
    <row r="91" spans="1:9" ht="15.6" x14ac:dyDescent="0.3">
      <c r="A91" s="112" t="s">
        <v>95</v>
      </c>
      <c r="B91" s="113"/>
      <c r="C91" s="113"/>
      <c r="D91" s="114"/>
      <c r="E91" s="16">
        <v>3</v>
      </c>
      <c r="F91" s="76">
        <v>0</v>
      </c>
      <c r="G91" s="16">
        <f t="shared" ref="G91:G92" si="21">E91*F91</f>
        <v>0</v>
      </c>
      <c r="H91" s="66">
        <v>0</v>
      </c>
      <c r="I91" s="56">
        <f t="shared" ref="I91:I95" si="22">H91*E91</f>
        <v>0</v>
      </c>
    </row>
    <row r="92" spans="1:9" ht="15.6" x14ac:dyDescent="0.3">
      <c r="A92" s="112" t="s">
        <v>96</v>
      </c>
      <c r="B92" s="113"/>
      <c r="C92" s="113"/>
      <c r="D92" s="114"/>
      <c r="E92" s="16">
        <v>4</v>
      </c>
      <c r="F92" s="76">
        <v>0</v>
      </c>
      <c r="G92" s="16">
        <f t="shared" si="21"/>
        <v>0</v>
      </c>
      <c r="H92" s="66">
        <v>0</v>
      </c>
      <c r="I92" s="56">
        <f t="shared" si="22"/>
        <v>0</v>
      </c>
    </row>
    <row r="93" spans="1:9" ht="15" x14ac:dyDescent="0.3">
      <c r="A93" s="112" t="s">
        <v>97</v>
      </c>
      <c r="B93" s="148"/>
      <c r="C93" s="148"/>
      <c r="D93" s="149"/>
      <c r="E93" s="15">
        <v>2</v>
      </c>
      <c r="F93" s="76">
        <v>0</v>
      </c>
      <c r="G93" s="16">
        <f>E93*F93</f>
        <v>0</v>
      </c>
      <c r="H93" s="66">
        <v>0</v>
      </c>
      <c r="I93" s="56">
        <f t="shared" si="22"/>
        <v>0</v>
      </c>
    </row>
    <row r="94" spans="1:9" ht="15" x14ac:dyDescent="0.3">
      <c r="A94" s="41" t="s">
        <v>98</v>
      </c>
      <c r="B94" s="36"/>
      <c r="C94" s="36"/>
      <c r="D94" s="37"/>
      <c r="E94" s="33">
        <v>1.5</v>
      </c>
      <c r="F94" s="76">
        <v>0</v>
      </c>
      <c r="G94" s="16">
        <f>E94*F94</f>
        <v>0</v>
      </c>
      <c r="H94" s="66">
        <v>0</v>
      </c>
      <c r="I94" s="56">
        <f t="shared" si="22"/>
        <v>0</v>
      </c>
    </row>
    <row r="95" spans="1:9" ht="15" x14ac:dyDescent="0.3">
      <c r="A95" s="41" t="s">
        <v>99</v>
      </c>
      <c r="B95" s="36"/>
      <c r="C95" s="36"/>
      <c r="D95" s="37"/>
      <c r="E95" s="33">
        <v>1</v>
      </c>
      <c r="F95" s="76">
        <v>0</v>
      </c>
      <c r="G95" s="16">
        <f>E95*F95</f>
        <v>0</v>
      </c>
      <c r="H95" s="66">
        <v>0</v>
      </c>
      <c r="I95" s="56">
        <f t="shared" si="22"/>
        <v>0</v>
      </c>
    </row>
    <row r="96" spans="1:9" ht="15.6" x14ac:dyDescent="0.3">
      <c r="A96" s="99" t="s">
        <v>21</v>
      </c>
      <c r="B96" s="105"/>
      <c r="C96" s="105"/>
      <c r="D96" s="106"/>
      <c r="E96" s="95"/>
      <c r="F96" s="107"/>
      <c r="G96" s="60">
        <f>SUM(G90:G95)</f>
        <v>0</v>
      </c>
      <c r="H96" s="90"/>
      <c r="I96" s="64">
        <f>SUM(I90:I95)</f>
        <v>0</v>
      </c>
    </row>
    <row r="97" spans="1:9" ht="15.6" x14ac:dyDescent="0.3">
      <c r="A97" s="150" t="s">
        <v>100</v>
      </c>
      <c r="B97" s="118"/>
      <c r="C97" s="118"/>
      <c r="D97" s="119"/>
      <c r="E97" s="123" t="s">
        <v>0</v>
      </c>
      <c r="F97" s="115" t="s">
        <v>6</v>
      </c>
      <c r="G97" s="151"/>
      <c r="H97" s="110" t="s">
        <v>7</v>
      </c>
      <c r="I97" s="111"/>
    </row>
    <row r="98" spans="1:9" ht="15.6" x14ac:dyDescent="0.3">
      <c r="A98" s="120"/>
      <c r="B98" s="121"/>
      <c r="C98" s="121"/>
      <c r="D98" s="122"/>
      <c r="E98" s="120"/>
      <c r="F98" s="12" t="s">
        <v>1</v>
      </c>
      <c r="G98" s="12" t="s">
        <v>2</v>
      </c>
      <c r="H98" s="13" t="s">
        <v>1</v>
      </c>
      <c r="I98" s="13" t="s">
        <v>2</v>
      </c>
    </row>
    <row r="99" spans="1:9" ht="30" x14ac:dyDescent="0.3">
      <c r="A99" s="75" t="s">
        <v>103</v>
      </c>
      <c r="B99" s="31"/>
      <c r="C99" s="31"/>
      <c r="D99" s="31"/>
      <c r="E99" s="30">
        <v>20</v>
      </c>
      <c r="F99" s="79">
        <v>0</v>
      </c>
      <c r="G99" s="22">
        <f>E99*F99</f>
        <v>0</v>
      </c>
      <c r="H99" s="67">
        <v>0</v>
      </c>
      <c r="I99" s="68">
        <f>H99*E99</f>
        <v>0</v>
      </c>
    </row>
    <row r="100" spans="1:9" ht="30.6" x14ac:dyDescent="0.3">
      <c r="A100" s="74" t="s">
        <v>104</v>
      </c>
      <c r="B100" s="31"/>
      <c r="C100" s="31"/>
      <c r="D100" s="31"/>
      <c r="E100" s="30">
        <v>5</v>
      </c>
      <c r="F100" s="79">
        <v>0</v>
      </c>
      <c r="G100" s="22">
        <f>E100*F100</f>
        <v>0</v>
      </c>
      <c r="H100" s="67">
        <v>0</v>
      </c>
      <c r="I100" s="68">
        <f>H100*E100</f>
        <v>0</v>
      </c>
    </row>
    <row r="101" spans="1:9" ht="15.6" x14ac:dyDescent="0.3">
      <c r="A101" s="108" t="s">
        <v>40</v>
      </c>
      <c r="B101" s="105"/>
      <c r="C101" s="105"/>
      <c r="D101" s="105"/>
      <c r="E101" s="100"/>
      <c r="F101" s="109"/>
      <c r="G101" s="58">
        <f>SUM(G99:G100)</f>
        <v>0</v>
      </c>
      <c r="H101" s="104"/>
      <c r="I101" s="69">
        <f>SUM(I99:I100)</f>
        <v>0</v>
      </c>
    </row>
    <row r="102" spans="1:9" ht="15.6" x14ac:dyDescent="0.3">
      <c r="A102" s="150" t="s">
        <v>107</v>
      </c>
      <c r="B102" s="118"/>
      <c r="C102" s="118"/>
      <c r="D102" s="119"/>
      <c r="E102" s="123" t="s">
        <v>0</v>
      </c>
      <c r="F102" s="115" t="s">
        <v>6</v>
      </c>
      <c r="G102" s="151"/>
      <c r="H102" s="110" t="s">
        <v>7</v>
      </c>
      <c r="I102" s="111"/>
    </row>
    <row r="103" spans="1:9" ht="15.6" x14ac:dyDescent="0.3">
      <c r="A103" s="120"/>
      <c r="B103" s="121"/>
      <c r="C103" s="121"/>
      <c r="D103" s="122"/>
      <c r="E103" s="120"/>
      <c r="F103" s="12" t="s">
        <v>1</v>
      </c>
      <c r="G103" s="12" t="s">
        <v>2</v>
      </c>
      <c r="H103" s="13" t="s">
        <v>1</v>
      </c>
      <c r="I103" s="13" t="s">
        <v>2</v>
      </c>
    </row>
    <row r="104" spans="1:9" ht="15.6" x14ac:dyDescent="0.3">
      <c r="A104" s="42" t="s">
        <v>105</v>
      </c>
      <c r="B104" s="31"/>
      <c r="C104" s="31"/>
      <c r="D104" s="31"/>
      <c r="E104" s="30">
        <v>20</v>
      </c>
      <c r="F104" s="79">
        <v>0</v>
      </c>
      <c r="G104" s="22">
        <f>E104*F104</f>
        <v>0</v>
      </c>
      <c r="H104" s="67">
        <v>0</v>
      </c>
      <c r="I104" s="68">
        <f>H104*E104</f>
        <v>0</v>
      </c>
    </row>
    <row r="105" spans="1:9" ht="15.6" x14ac:dyDescent="0.3">
      <c r="A105" s="42" t="s">
        <v>108</v>
      </c>
      <c r="B105" s="31"/>
      <c r="C105" s="31"/>
      <c r="D105" s="31"/>
      <c r="E105" s="30">
        <v>50</v>
      </c>
      <c r="F105" s="79">
        <v>0</v>
      </c>
      <c r="G105" s="22">
        <f t="shared" ref="G105:G106" si="23">E105*F105</f>
        <v>0</v>
      </c>
      <c r="H105" s="67">
        <v>0</v>
      </c>
      <c r="I105" s="68">
        <f t="shared" ref="I105:I106" si="24">H105*E105</f>
        <v>0</v>
      </c>
    </row>
    <row r="106" spans="1:9" ht="15.6" x14ac:dyDescent="0.3">
      <c r="A106" s="42" t="s">
        <v>109</v>
      </c>
      <c r="B106" s="31"/>
      <c r="C106" s="31"/>
      <c r="D106" s="31"/>
      <c r="E106" s="30">
        <v>25</v>
      </c>
      <c r="F106" s="79">
        <v>0</v>
      </c>
      <c r="G106" s="22">
        <f t="shared" si="23"/>
        <v>0</v>
      </c>
      <c r="H106" s="67">
        <v>0</v>
      </c>
      <c r="I106" s="68">
        <f t="shared" si="24"/>
        <v>0</v>
      </c>
    </row>
    <row r="107" spans="1:9" ht="15.6" x14ac:dyDescent="0.3">
      <c r="A107" s="108" t="s">
        <v>106</v>
      </c>
      <c r="B107" s="105"/>
      <c r="C107" s="105"/>
      <c r="D107" s="105"/>
      <c r="E107" s="100"/>
      <c r="F107" s="109"/>
      <c r="G107" s="58">
        <f>SUM(G104:G106)</f>
        <v>0</v>
      </c>
      <c r="H107" s="104"/>
      <c r="I107" s="69">
        <f>SUM(I104:I106)</f>
        <v>0</v>
      </c>
    </row>
    <row r="108" spans="1:9" x14ac:dyDescent="0.3">
      <c r="A108" s="140" t="s">
        <v>3</v>
      </c>
      <c r="B108" s="141"/>
      <c r="C108" s="141"/>
      <c r="D108" s="141"/>
      <c r="E108" s="141"/>
      <c r="F108" s="142"/>
      <c r="G108" s="146">
        <f>SUM(G21+G33+G43+G50+G60+G66+G77+G87+G96+G101+G107)</f>
        <v>0</v>
      </c>
      <c r="H108" s="134"/>
      <c r="I108" s="136">
        <f>SUM(I21+I33+I43+I50+I60+I66+I77+I87+I96+I101+I107)</f>
        <v>0</v>
      </c>
    </row>
    <row r="109" spans="1:9" x14ac:dyDescent="0.3">
      <c r="A109" s="143"/>
      <c r="B109" s="144"/>
      <c r="C109" s="144"/>
      <c r="D109" s="144"/>
      <c r="E109" s="144"/>
      <c r="F109" s="145"/>
      <c r="G109" s="147"/>
      <c r="H109" s="135"/>
      <c r="I109" s="137"/>
    </row>
    <row r="110" spans="1:9" ht="15.6" x14ac:dyDescent="0.3">
      <c r="A110" s="43"/>
      <c r="B110" s="43"/>
      <c r="C110" s="43"/>
      <c r="D110" s="43"/>
      <c r="E110" s="43"/>
      <c r="F110" s="43"/>
      <c r="G110" s="43"/>
      <c r="H110" s="43"/>
      <c r="I110" s="43"/>
    </row>
    <row r="111" spans="1:9" ht="15.6" x14ac:dyDescent="0.3">
      <c r="A111" s="138" t="s">
        <v>12</v>
      </c>
      <c r="B111" s="139"/>
      <c r="C111" s="139"/>
      <c r="D111" s="139"/>
      <c r="E111" s="139"/>
      <c r="F111" s="139"/>
      <c r="G111" s="139"/>
      <c r="H111" s="139"/>
      <c r="I111" s="139"/>
    </row>
    <row r="112" spans="1:9" ht="30" x14ac:dyDescent="0.3">
      <c r="A112" s="44" t="s">
        <v>101</v>
      </c>
      <c r="B112" s="45"/>
      <c r="C112" s="46"/>
      <c r="D112" s="46"/>
      <c r="E112" s="46"/>
      <c r="F112" s="3"/>
      <c r="G112" s="3"/>
      <c r="H112" s="3"/>
      <c r="I112" s="3"/>
    </row>
    <row r="113" spans="1:9" ht="15.6" x14ac:dyDescent="0.3">
      <c r="A113" s="47"/>
      <c r="B113" s="163"/>
      <c r="C113" s="164"/>
      <c r="D113" s="164"/>
      <c r="E113" s="165"/>
      <c r="F113" s="3"/>
      <c r="G113" s="3"/>
      <c r="H113" s="3"/>
      <c r="I113" s="3"/>
    </row>
    <row r="114" spans="1:9" ht="15.6" x14ac:dyDescent="0.3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3">
      <c r="A115" s="187" t="s">
        <v>102</v>
      </c>
      <c r="B115" s="188"/>
      <c r="C115" s="188"/>
      <c r="D115" s="188"/>
      <c r="E115" s="188"/>
      <c r="F115" s="188"/>
      <c r="G115" s="188"/>
      <c r="H115" s="188"/>
      <c r="I115" s="188"/>
    </row>
    <row r="116" spans="1:9" x14ac:dyDescent="0.3">
      <c r="A116" s="188"/>
      <c r="B116" s="188"/>
      <c r="C116" s="188"/>
      <c r="D116" s="188"/>
      <c r="E116" s="188"/>
      <c r="F116" s="188"/>
      <c r="G116" s="188"/>
      <c r="H116" s="188"/>
      <c r="I116" s="188"/>
    </row>
    <row r="117" spans="1:9" x14ac:dyDescent="0.3">
      <c r="A117" s="188"/>
      <c r="B117" s="188"/>
      <c r="C117" s="188"/>
      <c r="D117" s="188"/>
      <c r="E117" s="188"/>
      <c r="F117" s="188"/>
      <c r="G117" s="188"/>
      <c r="H117" s="188"/>
      <c r="I117" s="188"/>
    </row>
    <row r="118" spans="1:9" ht="15.6" x14ac:dyDescent="0.3">
      <c r="A118" s="189"/>
      <c r="B118" s="188"/>
      <c r="C118" s="188"/>
      <c r="D118" s="188"/>
      <c r="E118" s="188"/>
      <c r="F118" s="188"/>
      <c r="G118" s="188"/>
      <c r="H118" s="188"/>
      <c r="I118" s="188"/>
    </row>
    <row r="119" spans="1:9" ht="15.6" x14ac:dyDescent="0.3">
      <c r="A119" s="190" t="s">
        <v>42</v>
      </c>
      <c r="B119" s="191"/>
      <c r="C119" s="191"/>
      <c r="D119" s="191"/>
      <c r="E119" s="191"/>
      <c r="F119" s="191"/>
      <c r="G119" s="191"/>
      <c r="H119" s="191"/>
      <c r="I119" s="192"/>
    </row>
    <row r="120" spans="1:9" ht="15.6" x14ac:dyDescent="0.3">
      <c r="A120" s="189"/>
      <c r="B120" s="188"/>
      <c r="C120" s="188"/>
      <c r="D120" s="188"/>
      <c r="E120" s="188"/>
      <c r="F120" s="188"/>
      <c r="G120" s="188"/>
      <c r="H120" s="188"/>
      <c r="I120" s="188"/>
    </row>
    <row r="121" spans="1:9" ht="15.6" x14ac:dyDescent="0.3">
      <c r="A121" s="190" t="s">
        <v>43</v>
      </c>
      <c r="B121" s="191"/>
      <c r="C121" s="191"/>
      <c r="D121" s="191"/>
      <c r="E121" s="191"/>
      <c r="F121" s="191"/>
      <c r="G121" s="191"/>
      <c r="H121" s="191"/>
      <c r="I121" s="192"/>
    </row>
    <row r="122" spans="1:9" x14ac:dyDescent="0.3">
      <c r="A122" s="171" t="s">
        <v>45</v>
      </c>
      <c r="B122" s="174" t="s">
        <v>44</v>
      </c>
      <c r="C122" s="177" t="s">
        <v>22</v>
      </c>
      <c r="D122" s="178"/>
      <c r="E122" s="179"/>
      <c r="F122" s="186" t="s">
        <v>23</v>
      </c>
      <c r="G122" s="179"/>
      <c r="H122" s="186" t="s">
        <v>24</v>
      </c>
      <c r="I122" s="179"/>
    </row>
    <row r="123" spans="1:9" x14ac:dyDescent="0.3">
      <c r="A123" s="172"/>
      <c r="B123" s="175"/>
      <c r="C123" s="180"/>
      <c r="D123" s="181"/>
      <c r="E123" s="182"/>
      <c r="F123" s="180"/>
      <c r="G123" s="182"/>
      <c r="H123" s="180"/>
      <c r="I123" s="182"/>
    </row>
    <row r="124" spans="1:9" ht="15" thickBot="1" x14ac:dyDescent="0.35">
      <c r="A124" s="173"/>
      <c r="B124" s="176"/>
      <c r="C124" s="183"/>
      <c r="D124" s="184"/>
      <c r="E124" s="185"/>
      <c r="F124" s="183"/>
      <c r="G124" s="185"/>
      <c r="H124" s="183"/>
      <c r="I124" s="185"/>
    </row>
    <row r="125" spans="1:9" ht="15.6" x14ac:dyDescent="0.3">
      <c r="A125" s="48"/>
      <c r="B125" s="49"/>
      <c r="C125" s="196"/>
      <c r="D125" s="194"/>
      <c r="E125" s="195"/>
      <c r="F125" s="193"/>
      <c r="G125" s="195"/>
      <c r="H125" s="193"/>
      <c r="I125" s="195"/>
    </row>
    <row r="126" spans="1:9" ht="15.6" x14ac:dyDescent="0.3">
      <c r="A126" s="48"/>
      <c r="B126" s="50"/>
      <c r="C126" s="193"/>
      <c r="D126" s="194"/>
      <c r="E126" s="195"/>
      <c r="F126" s="193"/>
      <c r="G126" s="195"/>
      <c r="H126" s="193"/>
      <c r="I126" s="195"/>
    </row>
    <row r="127" spans="1:9" ht="15.6" x14ac:dyDescent="0.3">
      <c r="A127" s="48"/>
      <c r="B127" s="50"/>
      <c r="C127" s="193"/>
      <c r="D127" s="194"/>
      <c r="E127" s="195"/>
      <c r="F127" s="193"/>
      <c r="G127" s="195"/>
      <c r="H127" s="193"/>
      <c r="I127" s="195"/>
    </row>
    <row r="128" spans="1:9" ht="15.6" x14ac:dyDescent="0.3">
      <c r="A128" s="48"/>
      <c r="B128" s="50"/>
      <c r="C128" s="193"/>
      <c r="D128" s="194"/>
      <c r="E128" s="195"/>
      <c r="F128" s="193"/>
      <c r="G128" s="195"/>
      <c r="H128" s="193"/>
      <c r="I128" s="195"/>
    </row>
    <row r="129" spans="1:9" ht="15.6" x14ac:dyDescent="0.3">
      <c r="A129" s="48"/>
      <c r="B129" s="50"/>
      <c r="C129" s="193"/>
      <c r="D129" s="194"/>
      <c r="E129" s="195"/>
      <c r="F129" s="193"/>
      <c r="G129" s="195"/>
      <c r="H129" s="193"/>
      <c r="I129" s="195"/>
    </row>
    <row r="130" spans="1:9" ht="15.6" x14ac:dyDescent="0.3">
      <c r="A130" s="48"/>
      <c r="B130" s="50"/>
      <c r="C130" s="193"/>
      <c r="D130" s="194"/>
      <c r="E130" s="195"/>
      <c r="F130" s="193"/>
      <c r="G130" s="195"/>
      <c r="H130" s="193"/>
      <c r="I130" s="195"/>
    </row>
    <row r="131" spans="1:9" ht="15.6" x14ac:dyDescent="0.3">
      <c r="A131" s="48"/>
      <c r="B131" s="50"/>
      <c r="C131" s="193"/>
      <c r="D131" s="194"/>
      <c r="E131" s="195"/>
      <c r="F131" s="193"/>
      <c r="G131" s="195"/>
      <c r="H131" s="193"/>
      <c r="I131" s="195"/>
    </row>
    <row r="132" spans="1:9" ht="15.6" x14ac:dyDescent="0.3">
      <c r="A132" s="48"/>
      <c r="B132" s="50"/>
      <c r="C132" s="193"/>
      <c r="D132" s="194"/>
      <c r="E132" s="195"/>
      <c r="F132" s="193"/>
      <c r="G132" s="195"/>
      <c r="H132" s="193"/>
      <c r="I132" s="195"/>
    </row>
    <row r="133" spans="1:9" ht="15.6" x14ac:dyDescent="0.3">
      <c r="A133" s="48"/>
      <c r="B133" s="50"/>
      <c r="C133" s="193"/>
      <c r="D133" s="194"/>
      <c r="E133" s="195"/>
      <c r="F133" s="193"/>
      <c r="G133" s="195"/>
      <c r="H133" s="193"/>
      <c r="I133" s="195"/>
    </row>
    <row r="134" spans="1:9" ht="15.6" x14ac:dyDescent="0.3">
      <c r="A134" s="48"/>
      <c r="B134" s="50"/>
      <c r="C134" s="193"/>
      <c r="D134" s="194"/>
      <c r="E134" s="195"/>
      <c r="F134" s="193"/>
      <c r="G134" s="195"/>
      <c r="H134" s="193"/>
      <c r="I134" s="195"/>
    </row>
    <row r="135" spans="1:9" ht="15.6" x14ac:dyDescent="0.3">
      <c r="A135" s="48"/>
      <c r="B135" s="50"/>
      <c r="C135" s="193"/>
      <c r="D135" s="194"/>
      <c r="E135" s="195"/>
      <c r="F135" s="193"/>
      <c r="G135" s="195"/>
      <c r="H135" s="193"/>
      <c r="I135" s="195"/>
    </row>
    <row r="136" spans="1:9" ht="15.6" x14ac:dyDescent="0.3">
      <c r="A136" s="48"/>
      <c r="B136" s="50"/>
      <c r="C136" s="193"/>
      <c r="D136" s="194"/>
      <c r="E136" s="195"/>
      <c r="F136" s="193"/>
      <c r="G136" s="195"/>
      <c r="H136" s="193"/>
      <c r="I136" s="195"/>
    </row>
    <row r="137" spans="1:9" ht="15.6" x14ac:dyDescent="0.3">
      <c r="A137" s="48"/>
      <c r="B137" s="50"/>
      <c r="C137" s="193"/>
      <c r="D137" s="194"/>
      <c r="E137" s="195"/>
      <c r="F137" s="193"/>
      <c r="G137" s="195"/>
      <c r="H137" s="193"/>
      <c r="I137" s="195"/>
    </row>
    <row r="138" spans="1:9" ht="15.6" x14ac:dyDescent="0.3">
      <c r="A138" s="48"/>
      <c r="B138" s="50"/>
      <c r="C138" s="193"/>
      <c r="D138" s="194"/>
      <c r="E138" s="195"/>
      <c r="F138" s="193"/>
      <c r="G138" s="195"/>
      <c r="H138" s="193"/>
      <c r="I138" s="195"/>
    </row>
    <row r="139" spans="1:9" ht="15.6" x14ac:dyDescent="0.3">
      <c r="A139" s="48"/>
      <c r="B139" s="50"/>
      <c r="C139" s="193"/>
      <c r="D139" s="194"/>
      <c r="E139" s="195"/>
      <c r="F139" s="193"/>
      <c r="G139" s="195"/>
      <c r="H139" s="193"/>
      <c r="I139" s="195"/>
    </row>
    <row r="140" spans="1:9" ht="15.6" x14ac:dyDescent="0.3">
      <c r="A140" s="48"/>
      <c r="B140" s="48"/>
      <c r="C140" s="193"/>
      <c r="D140" s="194"/>
      <c r="E140" s="195"/>
      <c r="F140" s="193"/>
      <c r="G140" s="195"/>
      <c r="H140" s="193"/>
      <c r="I140" s="195"/>
    </row>
    <row r="141" spans="1:9" ht="15.6" x14ac:dyDescent="0.3">
      <c r="A141" s="48"/>
      <c r="B141" s="48"/>
      <c r="C141" s="193"/>
      <c r="D141" s="194"/>
      <c r="E141" s="195"/>
      <c r="F141" s="193"/>
      <c r="G141" s="195"/>
      <c r="H141" s="193"/>
      <c r="I141" s="195"/>
    </row>
    <row r="142" spans="1:9" ht="15.6" x14ac:dyDescent="0.3">
      <c r="A142" s="48"/>
      <c r="B142" s="48"/>
      <c r="C142" s="193"/>
      <c r="D142" s="194"/>
      <c r="E142" s="195"/>
      <c r="F142" s="193"/>
      <c r="G142" s="195"/>
      <c r="H142" s="193"/>
      <c r="I142" s="195"/>
    </row>
    <row r="143" spans="1:9" ht="15.6" x14ac:dyDescent="0.3">
      <c r="A143" s="48"/>
      <c r="B143" s="48"/>
      <c r="C143" s="193"/>
      <c r="D143" s="194"/>
      <c r="E143" s="195"/>
      <c r="F143" s="193"/>
      <c r="G143" s="195"/>
      <c r="H143" s="193"/>
      <c r="I143" s="195"/>
    </row>
    <row r="144" spans="1:9" ht="15.6" x14ac:dyDescent="0.3">
      <c r="A144" s="48"/>
      <c r="B144" s="48"/>
      <c r="C144" s="193"/>
      <c r="D144" s="194"/>
      <c r="E144" s="195"/>
      <c r="F144" s="193"/>
      <c r="G144" s="195"/>
      <c r="H144" s="193"/>
      <c r="I144" s="195"/>
    </row>
    <row r="145" spans="1:9" ht="15.6" x14ac:dyDescent="0.3">
      <c r="A145" s="48"/>
      <c r="B145" s="48"/>
      <c r="C145" s="193"/>
      <c r="D145" s="194"/>
      <c r="E145" s="195"/>
      <c r="F145" s="193"/>
      <c r="G145" s="195"/>
      <c r="H145" s="193"/>
      <c r="I145" s="195"/>
    </row>
    <row r="146" spans="1:9" ht="15.6" x14ac:dyDescent="0.3">
      <c r="A146" s="48"/>
      <c r="B146" s="48"/>
      <c r="C146" s="193"/>
      <c r="D146" s="194"/>
      <c r="E146" s="195"/>
      <c r="F146" s="193"/>
      <c r="G146" s="195"/>
      <c r="H146" s="193"/>
      <c r="I146" s="195"/>
    </row>
    <row r="147" spans="1:9" ht="15.6" x14ac:dyDescent="0.3">
      <c r="A147" s="48"/>
      <c r="B147" s="48"/>
      <c r="C147" s="193"/>
      <c r="D147" s="194"/>
      <c r="E147" s="195"/>
      <c r="F147" s="193"/>
      <c r="G147" s="195"/>
      <c r="H147" s="193"/>
      <c r="I147" s="195"/>
    </row>
    <row r="148" spans="1:9" ht="15.6" x14ac:dyDescent="0.3">
      <c r="A148" s="48"/>
      <c r="B148" s="48"/>
      <c r="C148" s="193"/>
      <c r="D148" s="194"/>
      <c r="E148" s="195"/>
      <c r="F148" s="193"/>
      <c r="G148" s="195"/>
      <c r="H148" s="193"/>
      <c r="I148" s="195"/>
    </row>
    <row r="149" spans="1:9" ht="15.6" x14ac:dyDescent="0.3">
      <c r="A149" s="48"/>
      <c r="B149" s="48"/>
      <c r="C149" s="193"/>
      <c r="D149" s="194"/>
      <c r="E149" s="195"/>
      <c r="F149" s="193"/>
      <c r="G149" s="195"/>
      <c r="H149" s="193"/>
      <c r="I149" s="195"/>
    </row>
    <row r="150" spans="1:9" ht="15.6" x14ac:dyDescent="0.3">
      <c r="A150" s="48"/>
      <c r="B150" s="48"/>
      <c r="C150" s="193"/>
      <c r="D150" s="194"/>
      <c r="E150" s="195"/>
      <c r="F150" s="193"/>
      <c r="G150" s="195"/>
      <c r="H150" s="193"/>
      <c r="I150" s="195"/>
    </row>
    <row r="151" spans="1:9" ht="15.6" x14ac:dyDescent="0.3">
      <c r="A151" s="48"/>
      <c r="B151" s="48"/>
      <c r="C151" s="193"/>
      <c r="D151" s="194"/>
      <c r="E151" s="195"/>
      <c r="F151" s="193"/>
      <c r="G151" s="195"/>
      <c r="H151" s="193"/>
      <c r="I151" s="195"/>
    </row>
    <row r="152" spans="1:9" ht="15.6" x14ac:dyDescent="0.3">
      <c r="A152" s="48"/>
      <c r="B152" s="48"/>
      <c r="C152" s="193"/>
      <c r="D152" s="194"/>
      <c r="E152" s="195"/>
      <c r="F152" s="193"/>
      <c r="G152" s="195"/>
      <c r="H152" s="193"/>
      <c r="I152" s="195"/>
    </row>
    <row r="153" spans="1:9" ht="15.6" x14ac:dyDescent="0.3">
      <c r="A153" s="48"/>
      <c r="B153" s="48"/>
      <c r="C153" s="193"/>
      <c r="D153" s="194"/>
      <c r="E153" s="195"/>
      <c r="F153" s="193"/>
      <c r="G153" s="195"/>
      <c r="H153" s="193"/>
      <c r="I153" s="195"/>
    </row>
    <row r="154" spans="1:9" ht="15.6" x14ac:dyDescent="0.3">
      <c r="A154" s="48"/>
      <c r="B154" s="48"/>
      <c r="C154" s="193"/>
      <c r="D154" s="194"/>
      <c r="E154" s="195"/>
      <c r="F154" s="193"/>
      <c r="G154" s="195"/>
      <c r="H154" s="193"/>
      <c r="I154" s="195"/>
    </row>
    <row r="155" spans="1:9" ht="15.6" x14ac:dyDescent="0.3">
      <c r="A155" s="189"/>
      <c r="B155" s="188"/>
      <c r="C155" s="188"/>
      <c r="D155" s="188"/>
      <c r="E155" s="188"/>
      <c r="F155" s="188"/>
      <c r="G155" s="188"/>
      <c r="H155" s="188"/>
      <c r="I155" s="188"/>
    </row>
    <row r="156" spans="1:9" ht="15.6" x14ac:dyDescent="0.3">
      <c r="A156" s="189"/>
      <c r="B156" s="188"/>
      <c r="C156" s="188"/>
      <c r="D156" s="188"/>
      <c r="E156" s="188"/>
      <c r="F156" s="188"/>
      <c r="G156" s="188"/>
      <c r="H156" s="188"/>
      <c r="I156" s="188"/>
    </row>
    <row r="157" spans="1:9" ht="15.6" x14ac:dyDescent="0.3">
      <c r="A157" s="190" t="s">
        <v>25</v>
      </c>
      <c r="B157" s="191"/>
      <c r="C157" s="191"/>
      <c r="D157" s="191"/>
      <c r="E157" s="191"/>
      <c r="F157" s="191"/>
      <c r="G157" s="191"/>
      <c r="H157" s="191"/>
      <c r="I157" s="192"/>
    </row>
    <row r="158" spans="1:9" ht="15.6" x14ac:dyDescent="0.3">
      <c r="A158" s="190" t="s">
        <v>22</v>
      </c>
      <c r="B158" s="191"/>
      <c r="C158" s="191"/>
      <c r="D158" s="192"/>
      <c r="E158" s="190" t="s">
        <v>26</v>
      </c>
      <c r="F158" s="192"/>
      <c r="G158" s="190" t="s">
        <v>27</v>
      </c>
      <c r="H158" s="191"/>
      <c r="I158" s="192"/>
    </row>
    <row r="159" spans="1:9" ht="15.6" x14ac:dyDescent="0.3">
      <c r="A159" s="197"/>
      <c r="B159" s="194"/>
      <c r="C159" s="194"/>
      <c r="D159" s="195"/>
      <c r="E159" s="193"/>
      <c r="F159" s="195"/>
      <c r="G159" s="197"/>
      <c r="H159" s="194"/>
      <c r="I159" s="195"/>
    </row>
    <row r="160" spans="1:9" ht="15.6" x14ac:dyDescent="0.3">
      <c r="A160" s="197"/>
      <c r="B160" s="194"/>
      <c r="C160" s="194"/>
      <c r="D160" s="195"/>
      <c r="E160" s="193"/>
      <c r="F160" s="195"/>
      <c r="G160" s="197"/>
      <c r="H160" s="194"/>
      <c r="I160" s="195"/>
    </row>
    <row r="161" spans="1:9" ht="15.6" x14ac:dyDescent="0.3">
      <c r="A161" s="197"/>
      <c r="B161" s="194"/>
      <c r="C161" s="194"/>
      <c r="D161" s="195"/>
      <c r="E161" s="193"/>
      <c r="F161" s="195"/>
      <c r="G161" s="197"/>
      <c r="H161" s="194"/>
      <c r="I161" s="195"/>
    </row>
    <row r="162" spans="1:9" ht="15.6" x14ac:dyDescent="0.3">
      <c r="A162" s="197"/>
      <c r="B162" s="194"/>
      <c r="C162" s="194"/>
      <c r="D162" s="195"/>
      <c r="E162" s="193"/>
      <c r="F162" s="195"/>
      <c r="G162" s="197"/>
      <c r="H162" s="194"/>
      <c r="I162" s="195"/>
    </row>
    <row r="163" spans="1:9" ht="15.6" x14ac:dyDescent="0.3">
      <c r="A163" s="197"/>
      <c r="B163" s="194"/>
      <c r="C163" s="194"/>
      <c r="D163" s="195"/>
      <c r="E163" s="193"/>
      <c r="F163" s="195"/>
      <c r="G163" s="197"/>
      <c r="H163" s="194"/>
      <c r="I163" s="195"/>
    </row>
    <row r="164" spans="1:9" ht="15.6" x14ac:dyDescent="0.3">
      <c r="A164" s="197"/>
      <c r="B164" s="194"/>
      <c r="C164" s="194"/>
      <c r="D164" s="195"/>
      <c r="E164" s="193"/>
      <c r="F164" s="195"/>
      <c r="G164" s="197"/>
      <c r="H164" s="194"/>
      <c r="I164" s="195"/>
    </row>
    <row r="165" spans="1:9" ht="15.6" x14ac:dyDescent="0.3">
      <c r="A165" s="197"/>
      <c r="B165" s="194"/>
      <c r="C165" s="194"/>
      <c r="D165" s="195"/>
      <c r="E165" s="193"/>
      <c r="F165" s="195"/>
      <c r="G165" s="197"/>
      <c r="H165" s="194"/>
      <c r="I165" s="195"/>
    </row>
    <row r="166" spans="1:9" ht="15.6" x14ac:dyDescent="0.3">
      <c r="A166" s="197"/>
      <c r="B166" s="194"/>
      <c r="C166" s="194"/>
      <c r="D166" s="195"/>
      <c r="E166" s="193"/>
      <c r="F166" s="195"/>
      <c r="G166" s="197"/>
      <c r="H166" s="194"/>
      <c r="I166" s="195"/>
    </row>
    <row r="167" spans="1:9" ht="15.6" x14ac:dyDescent="0.3">
      <c r="A167" s="197"/>
      <c r="B167" s="194"/>
      <c r="C167" s="194"/>
      <c r="D167" s="195"/>
      <c r="E167" s="193"/>
      <c r="F167" s="195"/>
      <c r="G167" s="197"/>
      <c r="H167" s="194"/>
      <c r="I167" s="195"/>
    </row>
    <row r="168" spans="1:9" ht="15.6" x14ac:dyDescent="0.3">
      <c r="A168" s="197"/>
      <c r="B168" s="194"/>
      <c r="C168" s="194"/>
      <c r="D168" s="195"/>
      <c r="E168" s="193"/>
      <c r="F168" s="195"/>
      <c r="G168" s="197"/>
      <c r="H168" s="194"/>
      <c r="I168" s="195"/>
    </row>
    <row r="169" spans="1:9" ht="15.6" x14ac:dyDescent="0.3">
      <c r="A169" s="197"/>
      <c r="B169" s="194"/>
      <c r="C169" s="194"/>
      <c r="D169" s="195"/>
      <c r="E169" s="193"/>
      <c r="F169" s="195"/>
      <c r="G169" s="197"/>
      <c r="H169" s="194"/>
      <c r="I169" s="195"/>
    </row>
    <row r="170" spans="1:9" ht="15.6" x14ac:dyDescent="0.3">
      <c r="A170" s="197"/>
      <c r="B170" s="194"/>
      <c r="C170" s="194"/>
      <c r="D170" s="195"/>
      <c r="E170" s="193"/>
      <c r="F170" s="195"/>
      <c r="G170" s="197"/>
      <c r="H170" s="194"/>
      <c r="I170" s="195"/>
    </row>
    <row r="171" spans="1:9" ht="15.6" x14ac:dyDescent="0.3">
      <c r="A171" s="3"/>
      <c r="B171" s="3"/>
      <c r="C171" s="3"/>
      <c r="D171" s="3"/>
      <c r="E171" s="3"/>
      <c r="F171" s="3"/>
      <c r="G171" s="3"/>
      <c r="H171" s="3"/>
      <c r="I171" s="3"/>
    </row>
  </sheetData>
  <mergeCells count="238">
    <mergeCell ref="A169:D169"/>
    <mergeCell ref="E169:F169"/>
    <mergeCell ref="G169:I169"/>
    <mergeCell ref="A170:D170"/>
    <mergeCell ref="E170:F170"/>
    <mergeCell ref="G170:I170"/>
    <mergeCell ref="A167:D167"/>
    <mergeCell ref="E167:F167"/>
    <mergeCell ref="G167:I167"/>
    <mergeCell ref="A168:D168"/>
    <mergeCell ref="E168:F168"/>
    <mergeCell ref="G168:I168"/>
    <mergeCell ref="A165:D165"/>
    <mergeCell ref="E165:F165"/>
    <mergeCell ref="G165:I165"/>
    <mergeCell ref="A166:D166"/>
    <mergeCell ref="E166:F166"/>
    <mergeCell ref="G166:I166"/>
    <mergeCell ref="A163:D163"/>
    <mergeCell ref="E163:F163"/>
    <mergeCell ref="G163:I163"/>
    <mergeCell ref="A164:D164"/>
    <mergeCell ref="E164:F164"/>
    <mergeCell ref="G164:I164"/>
    <mergeCell ref="A161:D161"/>
    <mergeCell ref="E161:F161"/>
    <mergeCell ref="G161:I161"/>
    <mergeCell ref="A162:D162"/>
    <mergeCell ref="E162:F162"/>
    <mergeCell ref="G162:I162"/>
    <mergeCell ref="A159:D159"/>
    <mergeCell ref="E159:F159"/>
    <mergeCell ref="G159:I159"/>
    <mergeCell ref="A160:D160"/>
    <mergeCell ref="E160:F160"/>
    <mergeCell ref="G160:I160"/>
    <mergeCell ref="A155:I155"/>
    <mergeCell ref="A156:I156"/>
    <mergeCell ref="A157:I157"/>
    <mergeCell ref="A158:D158"/>
    <mergeCell ref="E158:F158"/>
    <mergeCell ref="G158:I158"/>
    <mergeCell ref="C153:E153"/>
    <mergeCell ref="F153:G153"/>
    <mergeCell ref="H153:I153"/>
    <mergeCell ref="C154:E154"/>
    <mergeCell ref="F154:G154"/>
    <mergeCell ref="H154:I154"/>
    <mergeCell ref="C151:E151"/>
    <mergeCell ref="F151:G151"/>
    <mergeCell ref="H151:I151"/>
    <mergeCell ref="C152:E152"/>
    <mergeCell ref="F152:G152"/>
    <mergeCell ref="H152:I152"/>
    <mergeCell ref="C149:E149"/>
    <mergeCell ref="F149:G149"/>
    <mergeCell ref="H149:I149"/>
    <mergeCell ref="C150:E150"/>
    <mergeCell ref="F150:G150"/>
    <mergeCell ref="H150:I150"/>
    <mergeCell ref="C147:E147"/>
    <mergeCell ref="F147:G147"/>
    <mergeCell ref="H147:I147"/>
    <mergeCell ref="C148:E148"/>
    <mergeCell ref="F148:G148"/>
    <mergeCell ref="H148:I148"/>
    <mergeCell ref="C145:E145"/>
    <mergeCell ref="F145:G145"/>
    <mergeCell ref="H145:I145"/>
    <mergeCell ref="C146:E146"/>
    <mergeCell ref="F146:G146"/>
    <mergeCell ref="H146:I146"/>
    <mergeCell ref="C143:E143"/>
    <mergeCell ref="F143:G143"/>
    <mergeCell ref="H143:I143"/>
    <mergeCell ref="C144:E144"/>
    <mergeCell ref="F144:G144"/>
    <mergeCell ref="H144:I144"/>
    <mergeCell ref="C141:E141"/>
    <mergeCell ref="F141:G141"/>
    <mergeCell ref="H141:I141"/>
    <mergeCell ref="C142:E142"/>
    <mergeCell ref="F142:G142"/>
    <mergeCell ref="H142:I142"/>
    <mergeCell ref="C139:E139"/>
    <mergeCell ref="F139:G139"/>
    <mergeCell ref="H139:I139"/>
    <mergeCell ref="C140:E140"/>
    <mergeCell ref="F140:G140"/>
    <mergeCell ref="H140:I140"/>
    <mergeCell ref="C137:E137"/>
    <mergeCell ref="F137:G137"/>
    <mergeCell ref="H137:I137"/>
    <mergeCell ref="C138:E138"/>
    <mergeCell ref="F138:G138"/>
    <mergeCell ref="H138:I138"/>
    <mergeCell ref="C135:E135"/>
    <mergeCell ref="F135:G135"/>
    <mergeCell ref="H135:I135"/>
    <mergeCell ref="C136:E136"/>
    <mergeCell ref="F136:G136"/>
    <mergeCell ref="H136:I136"/>
    <mergeCell ref="C133:E133"/>
    <mergeCell ref="F133:G133"/>
    <mergeCell ref="H133:I133"/>
    <mergeCell ref="C134:E134"/>
    <mergeCell ref="F134:G134"/>
    <mergeCell ref="H134:I134"/>
    <mergeCell ref="C131:E131"/>
    <mergeCell ref="F131:G131"/>
    <mergeCell ref="H131:I131"/>
    <mergeCell ref="C132:E132"/>
    <mergeCell ref="F132:G132"/>
    <mergeCell ref="H132:I132"/>
    <mergeCell ref="C129:E129"/>
    <mergeCell ref="F129:G129"/>
    <mergeCell ref="H129:I129"/>
    <mergeCell ref="C130:E130"/>
    <mergeCell ref="F130:G130"/>
    <mergeCell ref="H130:I130"/>
    <mergeCell ref="C127:E127"/>
    <mergeCell ref="F127:G127"/>
    <mergeCell ref="H127:I127"/>
    <mergeCell ref="C128:E128"/>
    <mergeCell ref="F128:G128"/>
    <mergeCell ref="H128:I128"/>
    <mergeCell ref="C125:E125"/>
    <mergeCell ref="F125:G125"/>
    <mergeCell ref="H125:I125"/>
    <mergeCell ref="C126:E126"/>
    <mergeCell ref="F126:G126"/>
    <mergeCell ref="H126:I126"/>
    <mergeCell ref="A122:A124"/>
    <mergeCell ref="B122:B124"/>
    <mergeCell ref="C122:E124"/>
    <mergeCell ref="F122:G124"/>
    <mergeCell ref="H122:I124"/>
    <mergeCell ref="A115:I117"/>
    <mergeCell ref="A118:I118"/>
    <mergeCell ref="A119:I119"/>
    <mergeCell ref="A120:I120"/>
    <mergeCell ref="A121:I121"/>
    <mergeCell ref="B6:E6"/>
    <mergeCell ref="B113:E113"/>
    <mergeCell ref="A20:D20"/>
    <mergeCell ref="A43:D43"/>
    <mergeCell ref="A50:D50"/>
    <mergeCell ref="A9:I9"/>
    <mergeCell ref="A10:D11"/>
    <mergeCell ref="E10:E11"/>
    <mergeCell ref="F10:G10"/>
    <mergeCell ref="H10:I10"/>
    <mergeCell ref="E44:E45"/>
    <mergeCell ref="A67:D68"/>
    <mergeCell ref="E67:E68"/>
    <mergeCell ref="A88:D89"/>
    <mergeCell ref="E88:E89"/>
    <mergeCell ref="F88:G88"/>
    <mergeCell ref="H88:I88"/>
    <mergeCell ref="E78:E79"/>
    <mergeCell ref="F78:G78"/>
    <mergeCell ref="H78:I78"/>
    <mergeCell ref="A78:D79"/>
    <mergeCell ref="A80:D80"/>
    <mergeCell ref="F67:G67"/>
    <mergeCell ref="H67:I67"/>
    <mergeCell ref="F44:G44"/>
    <mergeCell ref="H44:I44"/>
    <mergeCell ref="H22:I22"/>
    <mergeCell ref="A24:D24"/>
    <mergeCell ref="A25:D25"/>
    <mergeCell ref="A26:D26"/>
    <mergeCell ref="E34:E35"/>
    <mergeCell ref="F34:G34"/>
    <mergeCell ref="H34:I34"/>
    <mergeCell ref="A27:D27"/>
    <mergeCell ref="A28:D28"/>
    <mergeCell ref="A29:D29"/>
    <mergeCell ref="A30:D30"/>
    <mergeCell ref="A31:D31"/>
    <mergeCell ref="A32:D32"/>
    <mergeCell ref="A34:D35"/>
    <mergeCell ref="A44:D45"/>
    <mergeCell ref="A42:D42"/>
    <mergeCell ref="A65:D65"/>
    <mergeCell ref="A61:D62"/>
    <mergeCell ref="E61:E62"/>
    <mergeCell ref="F61:G61"/>
    <mergeCell ref="H108:H109"/>
    <mergeCell ref="I108:I109"/>
    <mergeCell ref="A111:I111"/>
    <mergeCell ref="A90:D90"/>
    <mergeCell ref="A91:D91"/>
    <mergeCell ref="A108:F109"/>
    <mergeCell ref="G108:G109"/>
    <mergeCell ref="A92:D92"/>
    <mergeCell ref="A93:D93"/>
    <mergeCell ref="A97:D98"/>
    <mergeCell ref="E97:E98"/>
    <mergeCell ref="F97:G97"/>
    <mergeCell ref="H97:I97"/>
    <mergeCell ref="A102:D103"/>
    <mergeCell ref="E102:E103"/>
    <mergeCell ref="F102:G102"/>
    <mergeCell ref="H102:I102"/>
    <mergeCell ref="A46:D46"/>
    <mergeCell ref="A36:D36"/>
    <mergeCell ref="A37:D37"/>
    <mergeCell ref="A38:D38"/>
    <mergeCell ref="A39:D39"/>
    <mergeCell ref="A41:D41"/>
    <mergeCell ref="A40:D40"/>
    <mergeCell ref="A1:I1"/>
    <mergeCell ref="A3:I3"/>
    <mergeCell ref="A8:I8"/>
    <mergeCell ref="A12:D12"/>
    <mergeCell ref="A13:D13"/>
    <mergeCell ref="E22:E23"/>
    <mergeCell ref="F22:G22"/>
    <mergeCell ref="A19:D19"/>
    <mergeCell ref="A21:D21"/>
    <mergeCell ref="A22:D23"/>
    <mergeCell ref="A14:D14"/>
    <mergeCell ref="A15:D15"/>
    <mergeCell ref="A16:D16"/>
    <mergeCell ref="A17:D17"/>
    <mergeCell ref="A18:D18"/>
    <mergeCell ref="A2:I2"/>
    <mergeCell ref="B4:E4"/>
    <mergeCell ref="H61:I61"/>
    <mergeCell ref="A63:D63"/>
    <mergeCell ref="F51:G51"/>
    <mergeCell ref="H51:I51"/>
    <mergeCell ref="A53:D53"/>
    <mergeCell ref="A54:D54"/>
    <mergeCell ref="A55:D55"/>
    <mergeCell ref="A51:D52"/>
    <mergeCell ref="E51:E5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 Miranda</dc:creator>
  <cp:lastModifiedBy>Luciane Barros</cp:lastModifiedBy>
  <dcterms:created xsi:type="dcterms:W3CDTF">2025-07-22T20:40:08Z</dcterms:created>
  <dcterms:modified xsi:type="dcterms:W3CDTF">2026-08-05T00:47:20Z</dcterms:modified>
</cp:coreProperties>
</file>